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10" windowWidth="187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<sst xmlns="http://schemas.openxmlformats.org/spreadsheetml/2006/main" count="167" uniqueCount="135">
  <si>
    <t>SALESMAN / DEALER</t>
  </si>
  <si>
    <t xml:space="preserve">   DATE</t>
  </si>
  <si>
    <t>SERIAL#</t>
  </si>
  <si>
    <t>CUSTOMER</t>
  </si>
  <si>
    <t>PROMISE DATE</t>
  </si>
  <si>
    <t xml:space="preserve">        MIXER INFORMATION</t>
  </si>
  <si>
    <t>STOCK#</t>
  </si>
  <si>
    <t>QTY</t>
  </si>
  <si>
    <t xml:space="preserve">(CHOOSE ONE) </t>
  </si>
  <si>
    <t>LIST PRICE</t>
  </si>
  <si>
    <r>
      <t>BASE UNIT 329 10</t>
    </r>
    <r>
      <rPr>
        <sz val="8"/>
        <rFont val="Arial"/>
        <family val="2"/>
      </rPr>
      <t>' 4-24 TRUCK MIXER WITH STANDARD HEIGHT SIDES</t>
    </r>
  </si>
  <si>
    <r>
      <t>TRUCK INSTALLATION</t>
    </r>
    <r>
      <rPr>
        <sz val="8"/>
        <rFont val="Arial"/>
        <family val="2"/>
      </rPr>
      <t xml:space="preserve"> (NO MUFFLER OR AIR TANKS)</t>
    </r>
  </si>
  <si>
    <t>NET (NO DISCOUNT)</t>
  </si>
  <si>
    <t>SCALE INSTALLATION AND CALIBRATION</t>
  </si>
  <si>
    <t>TRUCK PTO INSTALLATION STANDARD</t>
  </si>
  <si>
    <t>REVERSE GEARBOX FOR OPPOSITE ENGINE ROTATION</t>
  </si>
  <si>
    <t xml:space="preserve">                                                          STANDARD MIXER OPTIONS</t>
  </si>
  <si>
    <t>DISCHARGE OPTIONS</t>
  </si>
  <si>
    <t>HYDRAULIC DRIVE SSTL DISCHARGE W/FOLDING SPOUT</t>
  </si>
  <si>
    <t>24024-F</t>
  </si>
  <si>
    <t>24" LONG</t>
  </si>
  <si>
    <t>24028-F</t>
  </si>
  <si>
    <t>35" LONG</t>
  </si>
  <si>
    <t>24032-F</t>
  </si>
  <si>
    <t>40" LONG</t>
  </si>
  <si>
    <t>IN BASE UNIT</t>
  </si>
  <si>
    <t>HYDRAULIC DRIVE SSTL DISCHARGE W/STATIONARY SPOUT</t>
  </si>
  <si>
    <t>24024-S</t>
  </si>
  <si>
    <t>24028-S</t>
  </si>
  <si>
    <t>24032-S</t>
  </si>
  <si>
    <t>4-24 BULKHEAD SSTL LINERS</t>
  </si>
  <si>
    <t>23011 &amp; 21238</t>
  </si>
  <si>
    <t>4-24 SSTL BOTTOM LINERS</t>
  </si>
  <si>
    <t>4-24 SSTL SIDE LINERS</t>
  </si>
  <si>
    <t xml:space="preserve">4-24 SSTL HAYBAR COVER </t>
  </si>
  <si>
    <t>AUGER OPTIONS</t>
  </si>
  <si>
    <t>STOCK CODE</t>
  </si>
  <si>
    <t>ALL AUGERS ARE FULL PITCH</t>
  </si>
  <si>
    <t>24080  SET</t>
  </si>
  <si>
    <t>STANDARD W/ 8" BOTTOM AND 5" TOP PIPES</t>
  </si>
  <si>
    <t>24081  SET</t>
  </si>
  <si>
    <t xml:space="preserve">AGGRESSOR W/ ALL 1/2" FLIGHT </t>
  </si>
  <si>
    <t>24088  SET</t>
  </si>
  <si>
    <t xml:space="preserve">STANDARD W/ BOLT ON KNIVES 8" BOTTOM &amp; 5" TOP PIPES </t>
  </si>
  <si>
    <t>CUT RH KICKERS DOWN TO 5"</t>
  </si>
  <si>
    <t>OTHER COMBINATION ON REVISION SHEET</t>
  </si>
  <si>
    <t>MISC. OPTIONS</t>
  </si>
  <si>
    <t>HAYBAR</t>
  </si>
  <si>
    <t>PAINT COLOR OPTIONS</t>
  </si>
  <si>
    <t>KIRBY YELLOW (STANDARD)</t>
  </si>
  <si>
    <t>COW</t>
  </si>
  <si>
    <r>
      <t xml:space="preserve">OTHER, </t>
    </r>
    <r>
      <rPr>
        <b/>
        <sz val="8"/>
        <color indexed="10"/>
        <rFont val="Arial"/>
        <family val="2"/>
      </rPr>
      <t>PAINT CODE NEEDED ON REVISION SHEET</t>
    </r>
  </si>
  <si>
    <t>PRICES AND SPECIFICATIONS SUBJECT TO CHANGE WITH OUT NOTICE</t>
  </si>
  <si>
    <t>TRUCK OPTIONS</t>
  </si>
  <si>
    <t>STANDARD OPTIONS</t>
  </si>
  <si>
    <t>SINGLE AXLE FENDERS</t>
  </si>
  <si>
    <t>DUAL AXLE FENDERS</t>
  </si>
  <si>
    <t>22058-16</t>
  </si>
  <si>
    <t>STANDARD BUMPER</t>
  </si>
  <si>
    <t>HEAVY DUTY BUMPER</t>
  </si>
  <si>
    <t>LOW PROFILE</t>
  </si>
  <si>
    <t>LIGHT BAR</t>
  </si>
  <si>
    <t xml:space="preserve"> </t>
  </si>
  <si>
    <t>4178B</t>
  </si>
  <si>
    <t>THROTTLE CABLE</t>
  </si>
  <si>
    <t>AMBER STROBE LIGHT</t>
  </si>
  <si>
    <t xml:space="preserve">INDICATE PLACEMENT OF ALL LIGHTS, INCLUDING FEED LIGHTS, ON DRAWINGS BELOW </t>
  </si>
  <si>
    <t>REQUIRED MECHANICAL OPTIONS</t>
  </si>
  <si>
    <t>AS PER TRANS</t>
  </si>
  <si>
    <t>AIR SHIFT PTO</t>
  </si>
  <si>
    <t>QUOTE</t>
  </si>
  <si>
    <t>SPECS.</t>
  </si>
  <si>
    <t>HOT SHIFT PTO</t>
  </si>
  <si>
    <t>REQUIRED INFORMATION</t>
  </si>
  <si>
    <t>TRANSMISSION MAKE AND MODEL</t>
  </si>
  <si>
    <t>CAB TO AXLE OPTIONS</t>
  </si>
  <si>
    <t xml:space="preserve">HYDRAULIC TANK MOUNTED ON SIDE OF UNIT </t>
  </si>
  <si>
    <t>MOUNTED ON CUSTOMERS TRUCK</t>
  </si>
  <si>
    <t>YES</t>
  </si>
  <si>
    <t>NO</t>
  </si>
  <si>
    <t xml:space="preserve">TRUCK T# TO BE MOUNTED ON </t>
  </si>
  <si>
    <t>TRUCK WORK REQUIRED</t>
  </si>
  <si>
    <t>FEED LOT RADIATOR</t>
  </si>
  <si>
    <t>VERTICAL MUFFLER</t>
  </si>
  <si>
    <t>FEED LOT AIR TO AIR</t>
  </si>
  <si>
    <t>HORIZONAL MUFFLER</t>
  </si>
  <si>
    <t>STRETCH TRUCK</t>
  </si>
  <si>
    <t>DOUBLE FRAME</t>
  </si>
  <si>
    <t>CUSTOMER SIGNED RELEASE FOR MOUNT AS IS:</t>
  </si>
  <si>
    <t>CUSTOMERS</t>
  </si>
  <si>
    <t>Signature</t>
  </si>
  <si>
    <t>EXTENDED WARRANTY</t>
  </si>
  <si>
    <t xml:space="preserve">(CHOOSE ONE OPTION) </t>
  </si>
  <si>
    <t>CHECK FOR REVISIONS</t>
  </si>
  <si>
    <t xml:space="preserve">ANY VARIATIONS  NOT LISTED ON THE  </t>
  </si>
  <si>
    <t>CHECK SHEET REQUIRES THE FOLLOWING:</t>
  </si>
  <si>
    <t>1. PRIOR WRITTEN APPROVAL WITH COST</t>
  </si>
  <si>
    <t>2. VARIATIONS LISTED ON A PRE-START PRODUCTION REVISION SHEET</t>
  </si>
  <si>
    <r>
      <t>STAINLESS STEEL LINER OPTIONS (</t>
    </r>
    <r>
      <rPr>
        <b/>
        <sz val="10"/>
        <rFont val="Arial"/>
        <family val="2"/>
      </rPr>
      <t>SELECT ALL THAT APPLY</t>
    </r>
    <r>
      <rPr>
        <b/>
        <sz val="11"/>
        <rFont val="Arial"/>
        <family val="2"/>
      </rPr>
      <t>)</t>
    </r>
  </si>
  <si>
    <t>ADDITIONAL COST + PAINT</t>
  </si>
  <si>
    <t>FRONT</t>
  </si>
  <si>
    <t>LEFT SIDE</t>
  </si>
  <si>
    <t>REAR</t>
  </si>
  <si>
    <t>T</t>
  </si>
  <si>
    <t xml:space="preserve">CUSTOMER </t>
  </si>
  <si>
    <t>DATE</t>
  </si>
  <si>
    <t>SALESMAN</t>
  </si>
  <si>
    <t>APPROVED BY</t>
  </si>
  <si>
    <t>CHANNEL SUPPORT UPPER SIDES</t>
  </si>
  <si>
    <t>STD 32.11#</t>
  </si>
  <si>
    <t>6" EXT 48.31#</t>
  </si>
  <si>
    <t>TRUCK MOUNT MIXER</t>
  </si>
  <si>
    <t>24083  SET</t>
  </si>
  <si>
    <t>STANDARD W/ 8" BOTTOM AND 8" TOP PIPES</t>
  </si>
  <si>
    <t>SUB TOTAL</t>
  </si>
  <si>
    <t>SCALE WORK SHEET TOTAL</t>
  </si>
  <si>
    <t>REVISION OPTIONS TOTAL</t>
  </si>
  <si>
    <t>RADIATOR WORK FRONT SHAFT</t>
  </si>
  <si>
    <t>MOVE AC CONDENCER</t>
  </si>
  <si>
    <t>SCREEN FOR RADIATOR</t>
  </si>
  <si>
    <t xml:space="preserve">PAINT TRUCK           </t>
  </si>
  <si>
    <t>COLOR</t>
  </si>
  <si>
    <t>TRUCK WORK QUOTE TOTAL</t>
  </si>
  <si>
    <t>DISCOUNT</t>
  </si>
  <si>
    <t>NET ITEMS NO DISCOUNT +</t>
  </si>
  <si>
    <t>4719L</t>
  </si>
  <si>
    <t>LED FEED LIGHTS (each)</t>
  </si>
  <si>
    <t>LED BACK UP LIGHTS, each (INDICATE PLACEMENT ON DRAWINGS)</t>
  </si>
  <si>
    <t>LED SAFETY LIGHTS</t>
  </si>
  <si>
    <t>X</t>
  </si>
  <si>
    <t>HLB02</t>
  </si>
  <si>
    <t>USE SPECIAL GREASE LINES</t>
  </si>
  <si>
    <t xml:space="preserve"> IN BASE UNIT </t>
  </si>
  <si>
    <t>SSTL DOOR LINER</t>
  </si>
  <si>
    <t>REVISED 8/8/2018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</si>
</sst>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\ \ \ "/>
    <numFmt numFmtId="165" formatCode="[$-409]dddd\,\ mmmm\ dd\,\ yyyy"/>
  </numFmts>
  <fonts count="54">
    <font>
      <sz val="10"/>
      <name val="Arial"/>
      <family val="0"/>
    </font>
    <font>
      <sz val="16"/>
      <name val="Arial"/>
      <family val="2"/>
    </font>
    <font>
      <b/>
      <sz val="14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12"/>
      <name val="Script MT Bold"/>
      <family val="4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/>
    </xf>
    <xf numFmtId="44" fontId="7" fillId="0" borderId="13" xfId="44" applyNumberFormat="1" applyFont="1" applyBorder="1" applyAlignment="1">
      <alignment/>
    </xf>
    <xf numFmtId="44" fontId="7" fillId="0" borderId="0" xfId="44" applyFont="1" applyAlignment="1">
      <alignment/>
    </xf>
    <xf numFmtId="2" fontId="7" fillId="0" borderId="13" xfId="44" applyNumberFormat="1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44" fontId="7" fillId="0" borderId="13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3" xfId="0" applyBorder="1" applyAlignment="1">
      <alignment/>
    </xf>
    <xf numFmtId="44" fontId="7" fillId="0" borderId="0" xfId="44" applyNumberFormat="1" applyFont="1" applyBorder="1" applyAlignment="1">
      <alignment/>
    </xf>
    <xf numFmtId="44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44" fontId="6" fillId="33" borderId="10" xfId="0" applyNumberFormat="1" applyFont="1" applyFill="1" applyBorder="1" applyAlignment="1">
      <alignment horizontal="center"/>
    </xf>
    <xf numFmtId="44" fontId="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7" fillId="0" borderId="11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0" fontId="7" fillId="0" borderId="13" xfId="0" applyFont="1" applyBorder="1" applyAlignment="1">
      <alignment horizontal="center"/>
    </xf>
    <xf numFmtId="49" fontId="7" fillId="0" borderId="13" xfId="0" applyNumberFormat="1" applyFont="1" applyBorder="1" applyAlignment="1">
      <alignment horizontal="left"/>
    </xf>
    <xf numFmtId="44" fontId="0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/>
    </xf>
    <xf numFmtId="44" fontId="9" fillId="0" borderId="0" xfId="44" applyFont="1" applyBorder="1" applyAlignment="1">
      <alignment/>
    </xf>
    <xf numFmtId="2" fontId="7" fillId="0" borderId="0" xfId="44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2" fontId="6" fillId="33" borderId="13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44" fontId="7" fillId="0" borderId="10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34" borderId="0" xfId="0" applyFont="1" applyFill="1" applyAlignment="1">
      <alignment/>
    </xf>
    <xf numFmtId="44" fontId="6" fillId="33" borderId="13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3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2" fontId="0" fillId="0" borderId="14" xfId="0" applyNumberFormat="1" applyBorder="1" applyAlignment="1">
      <alignment/>
    </xf>
    <xf numFmtId="0" fontId="7" fillId="0" borderId="18" xfId="0" applyFont="1" applyBorder="1" applyAlignment="1">
      <alignment/>
    </xf>
    <xf numFmtId="2" fontId="7" fillId="0" borderId="10" xfId="44" applyNumberFormat="1" applyFont="1" applyBorder="1" applyAlignment="1">
      <alignment/>
    </xf>
    <xf numFmtId="0" fontId="6" fillId="0" borderId="1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/>
    </xf>
    <xf numFmtId="44" fontId="7" fillId="0" borderId="0" xfId="44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4" fontId="0" fillId="0" borderId="10" xfId="0" applyNumberFormat="1" applyBorder="1" applyAlignment="1">
      <alignment/>
    </xf>
    <xf numFmtId="0" fontId="7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2" fontId="4" fillId="0" borderId="10" xfId="0" applyNumberFormat="1" applyFont="1" applyBorder="1" applyAlignment="1" applyProtection="1">
      <alignment/>
      <protection locked="0"/>
    </xf>
    <xf numFmtId="0" fontId="7" fillId="0" borderId="11" xfId="0" applyNumberFormat="1" applyFont="1" applyBorder="1" applyAlignment="1">
      <alignment horizontal="left"/>
    </xf>
    <xf numFmtId="1" fontId="6" fillId="0" borderId="0" xfId="44" applyNumberFormat="1" applyFont="1" applyBorder="1" applyAlignment="1" applyProtection="1">
      <alignment horizontal="left"/>
      <protection/>
    </xf>
    <xf numFmtId="49" fontId="7" fillId="0" borderId="13" xfId="0" applyNumberFormat="1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44" fontId="7" fillId="0" borderId="0" xfId="44" applyFont="1" applyBorder="1" applyAlignment="1">
      <alignment/>
    </xf>
    <xf numFmtId="0" fontId="11" fillId="0" borderId="0" xfId="0" applyFont="1" applyAlignment="1">
      <alignment horizontal="right"/>
    </xf>
    <xf numFmtId="44" fontId="18" fillId="0" borderId="0" xfId="0" applyNumberFormat="1" applyFont="1" applyAlignment="1">
      <alignment/>
    </xf>
    <xf numFmtId="44" fontId="18" fillId="0" borderId="24" xfId="44" applyFont="1" applyBorder="1" applyAlignment="1" applyProtection="1">
      <alignment/>
      <protection locked="0"/>
    </xf>
    <xf numFmtId="44" fontId="4" fillId="0" borderId="0" xfId="0" applyNumberFormat="1" applyFont="1" applyAlignment="1">
      <alignment/>
    </xf>
    <xf numFmtId="44" fontId="18" fillId="0" borderId="0" xfId="44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left"/>
      <protection/>
    </xf>
    <xf numFmtId="44" fontId="0" fillId="0" borderId="25" xfId="44" applyFont="1" applyBorder="1" applyAlignment="1" applyProtection="1">
      <alignment/>
      <protection locked="0"/>
    </xf>
    <xf numFmtId="44" fontId="0" fillId="0" borderId="0" xfId="44" applyFont="1" applyBorder="1" applyAlignment="1" applyProtection="1">
      <alignment/>
      <protection/>
    </xf>
    <xf numFmtId="0" fontId="7" fillId="0" borderId="20" xfId="0" applyFont="1" applyBorder="1" applyAlignment="1">
      <alignment/>
    </xf>
    <xf numFmtId="0" fontId="7" fillId="0" borderId="12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44" fontId="0" fillId="0" borderId="24" xfId="44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7" fillId="0" borderId="0" xfId="44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44" fontId="7" fillId="0" borderId="0" xfId="44" applyNumberFormat="1" applyFont="1" applyBorder="1" applyAlignment="1" applyProtection="1">
      <alignment/>
      <protection/>
    </xf>
    <xf numFmtId="44" fontId="0" fillId="0" borderId="10" xfId="0" applyNumberFormat="1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44" fontId="7" fillId="0" borderId="0" xfId="0" applyNumberFormat="1" applyFont="1" applyBorder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4" fontId="8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4" fontId="0" fillId="0" borderId="0" xfId="0" applyNumberFormat="1" applyFont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44" fontId="7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44" fontId="0" fillId="0" borderId="0" xfId="0" applyNumberFormat="1" applyBorder="1" applyAlignment="1" applyProtection="1">
      <alignment/>
      <protection/>
    </xf>
    <xf numFmtId="44" fontId="6" fillId="0" borderId="0" xfId="0" applyNumberFormat="1" applyFont="1" applyBorder="1" applyAlignment="1" applyProtection="1">
      <alignment horizontal="left"/>
      <protection/>
    </xf>
    <xf numFmtId="44" fontId="7" fillId="0" borderId="13" xfId="44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0" fillId="0" borderId="23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4" fontId="0" fillId="0" borderId="0" xfId="44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0" fillId="0" borderId="24" xfId="0" applyBorder="1" applyAlignment="1" applyProtection="1">
      <alignment/>
      <protection locked="0"/>
    </xf>
    <xf numFmtId="44" fontId="0" fillId="0" borderId="0" xfId="0" applyNumberFormat="1" applyAlignment="1" applyProtection="1">
      <alignment/>
      <protection/>
    </xf>
    <xf numFmtId="44" fontId="0" fillId="0" borderId="24" xfId="0" applyNumberForma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left"/>
      <protection/>
    </xf>
    <xf numFmtId="0" fontId="7" fillId="35" borderId="13" xfId="0" applyFont="1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44" fontId="7" fillId="35" borderId="13" xfId="44" applyNumberFormat="1" applyFont="1" applyFill="1" applyBorder="1" applyAlignment="1" applyProtection="1">
      <alignment/>
      <protection/>
    </xf>
    <xf numFmtId="44" fontId="7" fillId="35" borderId="26" xfId="44" applyNumberFormat="1" applyFont="1" applyFill="1" applyBorder="1" applyAlignment="1" applyProtection="1">
      <alignment/>
      <protection/>
    </xf>
    <xf numFmtId="8" fontId="7" fillId="0" borderId="13" xfId="44" applyNumberFormat="1" applyFont="1" applyBorder="1" applyAlignment="1">
      <alignment/>
    </xf>
    <xf numFmtId="8" fontId="7" fillId="0" borderId="10" xfId="44" applyNumberFormat="1" applyFont="1" applyBorder="1" applyAlignment="1">
      <alignment/>
    </xf>
    <xf numFmtId="8" fontId="7" fillId="0" borderId="0" xfId="44" applyNumberFormat="1" applyFont="1" applyBorder="1" applyAlignment="1">
      <alignment/>
    </xf>
    <xf numFmtId="8" fontId="7" fillId="0" borderId="13" xfId="0" applyNumberFormat="1" applyFont="1" applyBorder="1" applyAlignment="1">
      <alignment/>
    </xf>
    <xf numFmtId="8" fontId="7" fillId="0" borderId="14" xfId="0" applyNumberFormat="1" applyFont="1" applyBorder="1" applyAlignment="1">
      <alignment/>
    </xf>
    <xf numFmtId="8" fontId="7" fillId="0" borderId="0" xfId="0" applyNumberFormat="1" applyFont="1" applyBorder="1" applyAlignment="1">
      <alignment/>
    </xf>
    <xf numFmtId="8" fontId="7" fillId="0" borderId="10" xfId="0" applyNumberFormat="1" applyFont="1" applyBorder="1" applyAlignment="1">
      <alignment/>
    </xf>
    <xf numFmtId="44" fontId="7" fillId="35" borderId="13" xfId="0" applyNumberFormat="1" applyFont="1" applyFill="1" applyBorder="1" applyAlignment="1">
      <alignment horizontal="center"/>
    </xf>
    <xf numFmtId="44" fontId="7" fillId="35" borderId="10" xfId="0" applyNumberFormat="1" applyFont="1" applyFill="1" applyBorder="1" applyAlignment="1">
      <alignment horizontal="center"/>
    </xf>
    <xf numFmtId="0" fontId="6" fillId="0" borderId="10" xfId="0" applyFont="1" applyBorder="1" applyAlignment="1" applyProtection="1">
      <alignment horizontal="left"/>
      <protection locked="0"/>
    </xf>
    <xf numFmtId="14" fontId="6" fillId="0" borderId="10" xfId="0" applyNumberFormat="1" applyFont="1" applyBorder="1" applyAlignment="1" applyProtection="1">
      <alignment horizontal="center"/>
      <protection locked="0"/>
    </xf>
    <xf numFmtId="44" fontId="0" fillId="0" borderId="25" xfId="44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14" fontId="4" fillId="0" borderId="10" xfId="0" applyNumberFormat="1" applyFont="1" applyBorder="1" applyAlignment="1" applyProtection="1">
      <alignment horizontal="left"/>
      <protection locked="0"/>
    </xf>
    <xf numFmtId="44" fontId="6" fillId="0" borderId="10" xfId="0" applyNumberFormat="1" applyFont="1" applyBorder="1" applyAlignment="1" applyProtection="1">
      <alignment horizontal="left"/>
      <protection locked="0"/>
    </xf>
    <xf numFmtId="1" fontId="6" fillId="0" borderId="10" xfId="44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 applyProtection="1">
      <alignment/>
      <protection locked="0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118</xdr:row>
      <xdr:rowOff>0</xdr:rowOff>
    </xdr:from>
    <xdr:to>
      <xdr:col>6</xdr:col>
      <xdr:colOff>228600</xdr:colOff>
      <xdr:row>118</xdr:row>
      <xdr:rowOff>0</xdr:rowOff>
    </xdr:to>
    <xdr:sp>
      <xdr:nvSpPr>
        <xdr:cNvPr id="1" name="Line 4"/>
        <xdr:cNvSpPr>
          <a:spLocks/>
        </xdr:cNvSpPr>
      </xdr:nvSpPr>
      <xdr:spPr>
        <a:xfrm>
          <a:off x="2162175" y="229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118</xdr:row>
      <xdr:rowOff>0</xdr:rowOff>
    </xdr:from>
    <xdr:to>
      <xdr:col>10</xdr:col>
      <xdr:colOff>228600</xdr:colOff>
      <xdr:row>118</xdr:row>
      <xdr:rowOff>0</xdr:rowOff>
    </xdr:to>
    <xdr:sp>
      <xdr:nvSpPr>
        <xdr:cNvPr id="2" name="Line 5"/>
        <xdr:cNvSpPr>
          <a:spLocks/>
        </xdr:cNvSpPr>
      </xdr:nvSpPr>
      <xdr:spPr>
        <a:xfrm>
          <a:off x="3076575" y="229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86</xdr:row>
      <xdr:rowOff>0</xdr:rowOff>
    </xdr:from>
    <xdr:to>
      <xdr:col>4</xdr:col>
      <xdr:colOff>0</xdr:colOff>
      <xdr:row>87</xdr:row>
      <xdr:rowOff>0</xdr:rowOff>
    </xdr:to>
    <xdr:sp>
      <xdr:nvSpPr>
        <xdr:cNvPr id="3" name="Rectangle 6"/>
        <xdr:cNvSpPr>
          <a:spLocks/>
        </xdr:cNvSpPr>
      </xdr:nvSpPr>
      <xdr:spPr>
        <a:xfrm>
          <a:off x="1476375" y="17173575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2</xdr:col>
      <xdr:colOff>0</xdr:colOff>
      <xdr:row>69</xdr:row>
      <xdr:rowOff>0</xdr:rowOff>
    </xdr:to>
    <xdr:sp>
      <xdr:nvSpPr>
        <xdr:cNvPr id="4" name="Line 17"/>
        <xdr:cNvSpPr>
          <a:spLocks/>
        </xdr:cNvSpPr>
      </xdr:nvSpPr>
      <xdr:spPr>
        <a:xfrm>
          <a:off x="790575" y="13230225"/>
          <a:ext cx="2286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0</xdr:colOff>
      <xdr:row>69</xdr:row>
      <xdr:rowOff>0</xdr:rowOff>
    </xdr:to>
    <xdr:sp>
      <xdr:nvSpPr>
        <xdr:cNvPr id="5" name="Line 18"/>
        <xdr:cNvSpPr>
          <a:spLocks/>
        </xdr:cNvSpPr>
      </xdr:nvSpPr>
      <xdr:spPr>
        <a:xfrm flipH="1">
          <a:off x="1704975" y="13230225"/>
          <a:ext cx="2286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66</xdr:row>
      <xdr:rowOff>0</xdr:rowOff>
    </xdr:from>
    <xdr:to>
      <xdr:col>16</xdr:col>
      <xdr:colOff>0</xdr:colOff>
      <xdr:row>69</xdr:row>
      <xdr:rowOff>0</xdr:rowOff>
    </xdr:to>
    <xdr:sp>
      <xdr:nvSpPr>
        <xdr:cNvPr id="6" name="Line 19"/>
        <xdr:cNvSpPr>
          <a:spLocks/>
        </xdr:cNvSpPr>
      </xdr:nvSpPr>
      <xdr:spPr>
        <a:xfrm>
          <a:off x="3990975" y="13230225"/>
          <a:ext cx="2286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66</xdr:row>
      <xdr:rowOff>0</xdr:rowOff>
    </xdr:from>
    <xdr:to>
      <xdr:col>20</xdr:col>
      <xdr:colOff>0</xdr:colOff>
      <xdr:row>69</xdr:row>
      <xdr:rowOff>0</xdr:rowOff>
    </xdr:to>
    <xdr:sp>
      <xdr:nvSpPr>
        <xdr:cNvPr id="7" name="Line 20"/>
        <xdr:cNvSpPr>
          <a:spLocks/>
        </xdr:cNvSpPr>
      </xdr:nvSpPr>
      <xdr:spPr>
        <a:xfrm flipH="1">
          <a:off x="4905375" y="13230225"/>
          <a:ext cx="2286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14</xdr:col>
      <xdr:colOff>0</xdr:colOff>
      <xdr:row>65</xdr:row>
      <xdr:rowOff>0</xdr:rowOff>
    </xdr:to>
    <xdr:sp>
      <xdr:nvSpPr>
        <xdr:cNvPr id="8" name="Line 21"/>
        <xdr:cNvSpPr>
          <a:spLocks/>
        </xdr:cNvSpPr>
      </xdr:nvSpPr>
      <xdr:spPr>
        <a:xfrm>
          <a:off x="3533775" y="12830175"/>
          <a:ext cx="2286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118</xdr:row>
      <xdr:rowOff>0</xdr:rowOff>
    </xdr:from>
    <xdr:to>
      <xdr:col>6</xdr:col>
      <xdr:colOff>228600</xdr:colOff>
      <xdr:row>118</xdr:row>
      <xdr:rowOff>0</xdr:rowOff>
    </xdr:to>
    <xdr:sp>
      <xdr:nvSpPr>
        <xdr:cNvPr id="9" name="Line 22"/>
        <xdr:cNvSpPr>
          <a:spLocks/>
        </xdr:cNvSpPr>
      </xdr:nvSpPr>
      <xdr:spPr>
        <a:xfrm>
          <a:off x="2162175" y="229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118</xdr:row>
      <xdr:rowOff>0</xdr:rowOff>
    </xdr:from>
    <xdr:to>
      <xdr:col>10</xdr:col>
      <xdr:colOff>228600</xdr:colOff>
      <xdr:row>118</xdr:row>
      <xdr:rowOff>0</xdr:rowOff>
    </xdr:to>
    <xdr:sp>
      <xdr:nvSpPr>
        <xdr:cNvPr id="10" name="Line 23"/>
        <xdr:cNvSpPr>
          <a:spLocks/>
        </xdr:cNvSpPr>
      </xdr:nvSpPr>
      <xdr:spPr>
        <a:xfrm>
          <a:off x="3076575" y="2292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2"/>
  <sheetViews>
    <sheetView tabSelected="1" zoomScalePageLayoutView="0" workbookViewId="0" topLeftCell="A19">
      <selection activeCell="B32" sqref="B32"/>
    </sheetView>
  </sheetViews>
  <sheetFormatPr defaultColWidth="9.140625" defaultRowHeight="12.75"/>
  <cols>
    <col min="1" max="1" width="11.8515625" style="0" customWidth="1"/>
    <col min="2" max="20" width="3.421875" style="0" customWidth="1"/>
    <col min="21" max="21" width="12.421875" style="0" customWidth="1"/>
    <col min="22" max="22" width="14.421875" style="0" customWidth="1"/>
  </cols>
  <sheetData>
    <row r="1" spans="2:22" ht="18">
      <c r="B1" s="194">
        <v>329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2" t="s">
        <v>134</v>
      </c>
    </row>
    <row r="2" spans="1:21" ht="18">
      <c r="A2" s="3"/>
      <c r="B2" s="196" t="s">
        <v>111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1:11" ht="15.75" customHeight="1">
      <c r="A3" s="3"/>
      <c r="B3" s="3"/>
      <c r="E3" s="4"/>
      <c r="F3" s="5"/>
      <c r="G3" s="5"/>
      <c r="H3" s="1"/>
      <c r="I3" s="3"/>
      <c r="J3" s="2"/>
      <c r="K3" s="6"/>
    </row>
    <row r="4" spans="1:22" ht="15.75" customHeight="1">
      <c r="A4" s="7" t="s">
        <v>0</v>
      </c>
      <c r="B4" s="11"/>
      <c r="C4" s="11"/>
      <c r="D4" s="11"/>
      <c r="E4" s="189"/>
      <c r="F4" s="189"/>
      <c r="G4" s="189"/>
      <c r="H4" s="189"/>
      <c r="I4" s="189"/>
      <c r="J4" s="189"/>
      <c r="K4" s="189"/>
      <c r="L4" s="189"/>
      <c r="M4" s="189"/>
      <c r="O4" s="9" t="s">
        <v>1</v>
      </c>
      <c r="P4" s="197"/>
      <c r="Q4" s="197"/>
      <c r="R4" s="197"/>
      <c r="S4" s="197"/>
      <c r="T4" s="197"/>
      <c r="U4" s="9" t="s">
        <v>2</v>
      </c>
      <c r="V4" s="105"/>
    </row>
    <row r="5" spans="1:13" ht="15.75" customHeight="1">
      <c r="A5" s="10"/>
      <c r="B5" s="11"/>
      <c r="C5" s="11"/>
      <c r="D5" s="77"/>
      <c r="E5" s="77"/>
      <c r="F5" s="77"/>
      <c r="G5" s="78"/>
      <c r="H5" s="77"/>
      <c r="I5" s="77"/>
      <c r="J5" s="78"/>
      <c r="K5" s="79"/>
      <c r="L5" s="77"/>
      <c r="M5" s="77"/>
    </row>
    <row r="6" spans="1:22" ht="15.75" customHeight="1">
      <c r="A6" t="s">
        <v>3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t="s">
        <v>4</v>
      </c>
      <c r="S6" s="190"/>
      <c r="T6" s="190"/>
      <c r="U6" s="190"/>
      <c r="V6" s="190"/>
    </row>
    <row r="7" spans="1:11" ht="15.75" customHeight="1">
      <c r="A7" s="11"/>
      <c r="B7" s="11"/>
      <c r="C7" s="11"/>
      <c r="D7" s="11"/>
      <c r="E7" s="11"/>
      <c r="F7" s="11"/>
      <c r="G7" s="11"/>
      <c r="I7" s="11"/>
      <c r="J7" s="11"/>
      <c r="K7" s="6"/>
    </row>
    <row r="8" spans="5:11" ht="15.75" customHeight="1">
      <c r="E8" s="12" t="s">
        <v>5</v>
      </c>
      <c r="K8" s="6"/>
    </row>
    <row r="9" spans="1:21" ht="15.75" customHeight="1">
      <c r="A9" s="13" t="s">
        <v>6</v>
      </c>
      <c r="B9" s="14" t="s">
        <v>7</v>
      </c>
      <c r="C9" s="5"/>
      <c r="E9" s="15"/>
      <c r="F9" s="15"/>
      <c r="G9" s="15"/>
      <c r="H9" s="15"/>
      <c r="I9" s="15"/>
      <c r="J9" s="5" t="s">
        <v>8</v>
      </c>
      <c r="K9" s="16"/>
      <c r="U9" s="13" t="s">
        <v>9</v>
      </c>
    </row>
    <row r="10" spans="1:22" ht="15.75" customHeight="1">
      <c r="A10" s="15"/>
      <c r="B10" s="82"/>
      <c r="C10" s="18" t="s">
        <v>10</v>
      </c>
      <c r="D10" s="19"/>
      <c r="E10" s="19"/>
      <c r="F10" s="19"/>
      <c r="G10" s="19"/>
      <c r="H10" s="19"/>
      <c r="I10" s="19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177">
        <v>48781</v>
      </c>
      <c r="V10" s="20">
        <f>U10*B10</f>
        <v>0</v>
      </c>
    </row>
    <row r="11" spans="1:22" ht="15.75" customHeight="1">
      <c r="A11" s="15"/>
      <c r="B11" s="13"/>
      <c r="H11" s="15"/>
      <c r="I11" s="15"/>
      <c r="U11" s="21"/>
      <c r="V11" s="22"/>
    </row>
    <row r="12" spans="2:22" ht="15.75" customHeight="1">
      <c r="B12" s="82"/>
      <c r="C12" s="23" t="s">
        <v>11</v>
      </c>
      <c r="D12" s="24"/>
      <c r="E12" s="24"/>
      <c r="F12" s="24"/>
      <c r="G12" s="19"/>
      <c r="H12" s="28"/>
      <c r="I12" s="19"/>
      <c r="J12" s="28"/>
      <c r="K12" s="28"/>
      <c r="L12" s="28"/>
      <c r="M12" s="28"/>
      <c r="N12" s="28"/>
      <c r="O12" s="28"/>
      <c r="P12" s="19" t="s">
        <v>12</v>
      </c>
      <c r="Q12" s="28"/>
      <c r="R12" s="28"/>
      <c r="S12" s="28"/>
      <c r="T12" s="28"/>
      <c r="U12" s="177">
        <v>1972</v>
      </c>
      <c r="V12" s="25">
        <f>B12*U12</f>
        <v>0</v>
      </c>
    </row>
    <row r="13" spans="2:22" ht="15.75" customHeight="1">
      <c r="B13" s="82"/>
      <c r="C13" s="26" t="s">
        <v>13</v>
      </c>
      <c r="D13" s="19"/>
      <c r="E13" s="19"/>
      <c r="F13" s="19"/>
      <c r="I13" s="27"/>
      <c r="P13" s="27" t="s">
        <v>12</v>
      </c>
      <c r="U13" s="178">
        <v>927</v>
      </c>
      <c r="V13" s="25">
        <f>B13*U13</f>
        <v>0</v>
      </c>
    </row>
    <row r="14" spans="2:22" ht="15.75" customHeight="1">
      <c r="B14" s="82"/>
      <c r="C14" s="27" t="s">
        <v>14</v>
      </c>
      <c r="D14" s="27"/>
      <c r="E14" s="27"/>
      <c r="F14" s="27"/>
      <c r="G14" s="28"/>
      <c r="H14" s="28"/>
      <c r="I14" s="19"/>
      <c r="J14" s="28"/>
      <c r="K14" s="28"/>
      <c r="L14" s="28"/>
      <c r="M14" s="28"/>
      <c r="N14" s="28"/>
      <c r="O14" s="28"/>
      <c r="P14" s="19" t="s">
        <v>12</v>
      </c>
      <c r="Q14" s="28"/>
      <c r="R14" s="28"/>
      <c r="S14" s="28"/>
      <c r="T14" s="28"/>
      <c r="U14" s="179">
        <v>731</v>
      </c>
      <c r="V14" s="25">
        <f>B14*U14</f>
        <v>0</v>
      </c>
    </row>
    <row r="15" spans="2:22" ht="15.75" customHeight="1">
      <c r="B15" s="82"/>
      <c r="C15" s="26" t="s">
        <v>15</v>
      </c>
      <c r="D15" s="19"/>
      <c r="E15" s="19"/>
      <c r="F15" s="19"/>
      <c r="G15" s="19"/>
      <c r="H15" s="28"/>
      <c r="I15" s="28"/>
      <c r="J15" s="28"/>
      <c r="K15" s="28"/>
      <c r="L15" s="28"/>
      <c r="M15" s="28"/>
      <c r="N15" s="28"/>
      <c r="O15" s="28"/>
      <c r="P15" s="19" t="s">
        <v>12</v>
      </c>
      <c r="Q15" s="28"/>
      <c r="R15" s="28"/>
      <c r="S15" s="28"/>
      <c r="T15" s="28"/>
      <c r="U15" s="177">
        <v>1401</v>
      </c>
      <c r="V15" s="25">
        <f>B15*U15</f>
        <v>0</v>
      </c>
    </row>
    <row r="16" spans="1:4" ht="15.75" customHeight="1">
      <c r="A16" s="12" t="s">
        <v>16</v>
      </c>
      <c r="B16" s="31"/>
      <c r="C16" s="31"/>
      <c r="D16" s="31"/>
    </row>
    <row r="17" spans="1:10" ht="15.75" customHeight="1">
      <c r="A17" s="12" t="s">
        <v>17</v>
      </c>
      <c r="F17" s="15"/>
      <c r="G17" s="15"/>
      <c r="H17" s="15"/>
      <c r="J17" s="5" t="s">
        <v>8</v>
      </c>
    </row>
    <row r="18" spans="1:8" ht="15.75" customHeight="1">
      <c r="A18" s="32" t="s">
        <v>18</v>
      </c>
      <c r="B18" s="27"/>
      <c r="C18" s="27"/>
      <c r="D18" s="27"/>
      <c r="E18" s="15"/>
      <c r="F18" s="15"/>
      <c r="G18" s="15"/>
      <c r="H18" s="15"/>
    </row>
    <row r="19" spans="1:22" ht="15.75" customHeight="1">
      <c r="A19" s="17" t="s">
        <v>19</v>
      </c>
      <c r="B19" s="82"/>
      <c r="C19" s="26" t="s">
        <v>20</v>
      </c>
      <c r="D19" s="19"/>
      <c r="E19" s="19"/>
      <c r="F19" s="19"/>
      <c r="G19" s="19"/>
      <c r="H19" s="19"/>
      <c r="I19" s="19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184">
        <v>-288</v>
      </c>
      <c r="V19" s="20">
        <f>U19*B19</f>
        <v>0</v>
      </c>
    </row>
    <row r="20" spans="1:22" ht="15.75" customHeight="1">
      <c r="A20" s="17" t="s">
        <v>21</v>
      </c>
      <c r="B20" s="82"/>
      <c r="C20" s="15" t="s">
        <v>22</v>
      </c>
      <c r="D20" s="15"/>
      <c r="E20" s="15"/>
      <c r="F20" s="15"/>
      <c r="G20" s="15"/>
      <c r="H20" s="15"/>
      <c r="I20" s="15"/>
      <c r="U20" s="185">
        <v>-143</v>
      </c>
      <c r="V20" s="20">
        <f>U20*B20</f>
        <v>0</v>
      </c>
    </row>
    <row r="21" spans="1:22" ht="15.75" customHeight="1">
      <c r="A21" s="17" t="s">
        <v>23</v>
      </c>
      <c r="B21" s="82"/>
      <c r="C21" s="26" t="s">
        <v>24</v>
      </c>
      <c r="D21" s="19"/>
      <c r="E21" s="19"/>
      <c r="F21" s="19"/>
      <c r="G21" s="19"/>
      <c r="H21" s="19"/>
      <c r="I21" s="19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33" t="s">
        <v>132</v>
      </c>
      <c r="V21" s="28"/>
    </row>
    <row r="22" spans="1:22" ht="15.75" customHeight="1">
      <c r="A22" s="32" t="s">
        <v>26</v>
      </c>
      <c r="B22" s="27"/>
      <c r="C22" s="27"/>
      <c r="D22" s="27"/>
      <c r="E22" s="15"/>
      <c r="F22" s="15"/>
      <c r="G22" s="15"/>
      <c r="H22" s="15"/>
      <c r="I22" s="15"/>
      <c r="U22" s="34"/>
      <c r="V22" s="34"/>
    </row>
    <row r="23" spans="1:22" ht="15.75" customHeight="1">
      <c r="A23" s="17" t="s">
        <v>27</v>
      </c>
      <c r="B23" s="82"/>
      <c r="C23" s="26" t="s">
        <v>20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177">
        <v>310</v>
      </c>
      <c r="V23" s="20">
        <f>U23*B23</f>
        <v>0</v>
      </c>
    </row>
    <row r="24" spans="1:22" ht="15.75" customHeight="1">
      <c r="A24" s="17" t="s">
        <v>28</v>
      </c>
      <c r="B24" s="82"/>
      <c r="C24" s="15" t="s">
        <v>22</v>
      </c>
      <c r="U24" s="177">
        <v>165</v>
      </c>
      <c r="V24" s="20">
        <f>U24*B24</f>
        <v>0</v>
      </c>
    </row>
    <row r="25" spans="1:22" ht="15.75" customHeight="1">
      <c r="A25" s="17" t="s">
        <v>29</v>
      </c>
      <c r="B25" s="82"/>
      <c r="C25" s="26" t="s">
        <v>24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177">
        <v>49</v>
      </c>
      <c r="V25" s="20">
        <f>U25*B25</f>
        <v>0</v>
      </c>
    </row>
    <row r="26" spans="1:11" ht="15.75" customHeight="1">
      <c r="A26" s="27"/>
      <c r="B26" s="11"/>
      <c r="C26" s="27"/>
      <c r="D26" s="11"/>
      <c r="E26" s="11"/>
      <c r="F26" s="11"/>
      <c r="G26" s="11"/>
      <c r="H26" s="11"/>
      <c r="I26" s="11"/>
      <c r="J26" s="29"/>
      <c r="K26" s="29"/>
    </row>
    <row r="27" spans="1:11" ht="15.75" customHeight="1">
      <c r="A27" s="35" t="s">
        <v>98</v>
      </c>
      <c r="B27" s="36"/>
      <c r="C27" s="36"/>
      <c r="D27" s="36"/>
      <c r="F27" s="27"/>
      <c r="G27" s="27"/>
      <c r="H27" s="27"/>
      <c r="I27" s="27"/>
      <c r="J27" s="34"/>
      <c r="K27" s="30"/>
    </row>
    <row r="28" spans="1:22" ht="15.75" customHeight="1">
      <c r="A28" s="106">
        <v>22005</v>
      </c>
      <c r="B28" s="82"/>
      <c r="C28" s="38" t="s">
        <v>30</v>
      </c>
      <c r="D28" s="19"/>
      <c r="E28" s="19"/>
      <c r="F28" s="19"/>
      <c r="G28" s="19"/>
      <c r="H28" s="19"/>
      <c r="I28" s="19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177">
        <v>1530</v>
      </c>
      <c r="V28" s="20">
        <f>B28*U28</f>
        <v>0</v>
      </c>
    </row>
    <row r="29" spans="1:22" ht="15.75" customHeight="1">
      <c r="A29" s="37" t="s">
        <v>31</v>
      </c>
      <c r="B29" s="82"/>
      <c r="C29" s="39" t="s">
        <v>32</v>
      </c>
      <c r="D29" s="15"/>
      <c r="E29" s="27"/>
      <c r="F29" s="27"/>
      <c r="G29" s="27"/>
      <c r="H29" s="27"/>
      <c r="I29" s="15"/>
      <c r="U29" s="178">
        <v>1900</v>
      </c>
      <c r="V29" s="20">
        <f>B29*U29</f>
        <v>0</v>
      </c>
    </row>
    <row r="30" spans="1:22" ht="15.75" customHeight="1">
      <c r="A30" s="106">
        <v>23012</v>
      </c>
      <c r="B30" s="82"/>
      <c r="C30" s="38" t="s">
        <v>33</v>
      </c>
      <c r="D30" s="19"/>
      <c r="E30" s="19"/>
      <c r="F30" s="19"/>
      <c r="G30" s="19"/>
      <c r="H30" s="19"/>
      <c r="I30" s="19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177">
        <v>1859</v>
      </c>
      <c r="V30" s="20">
        <f>B30*U30</f>
        <v>0</v>
      </c>
    </row>
    <row r="31" spans="1:22" ht="15.75" customHeight="1">
      <c r="A31" s="106">
        <v>21317</v>
      </c>
      <c r="B31" s="82"/>
      <c r="C31" s="38" t="s">
        <v>34</v>
      </c>
      <c r="D31" s="40"/>
      <c r="E31" s="41"/>
      <c r="F31" s="19"/>
      <c r="G31" s="19"/>
      <c r="H31" s="19"/>
      <c r="I31" s="55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177">
        <v>299</v>
      </c>
      <c r="V31" s="20">
        <f>B31*U31</f>
        <v>0</v>
      </c>
    </row>
    <row r="32" spans="1:22" ht="15.75" customHeight="1">
      <c r="A32" s="106"/>
      <c r="B32" s="82"/>
      <c r="C32" s="38" t="s">
        <v>133</v>
      </c>
      <c r="D32" s="40"/>
      <c r="E32" s="41"/>
      <c r="F32" s="19"/>
      <c r="G32" s="19"/>
      <c r="H32" s="19"/>
      <c r="I32" s="55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177">
        <v>353</v>
      </c>
      <c r="V32" s="20">
        <f>B32*U32</f>
        <v>0</v>
      </c>
    </row>
    <row r="33" spans="1:22" ht="15.75" customHeight="1">
      <c r="A33" s="12" t="s">
        <v>35</v>
      </c>
      <c r="J33" s="5" t="s">
        <v>8</v>
      </c>
      <c r="U33" s="42"/>
      <c r="V33" s="30"/>
    </row>
    <row r="34" spans="1:22" ht="15.75" customHeight="1">
      <c r="A34" s="14" t="s">
        <v>36</v>
      </c>
      <c r="B34" s="14" t="s">
        <v>7</v>
      </c>
      <c r="D34" s="43"/>
      <c r="F34" s="44" t="s">
        <v>37</v>
      </c>
      <c r="U34" s="42"/>
      <c r="V34" s="30"/>
    </row>
    <row r="35" spans="1:22" ht="15.75" customHeight="1">
      <c r="A35" s="103" t="s">
        <v>112</v>
      </c>
      <c r="B35" s="82"/>
      <c r="C35" s="26" t="s">
        <v>113</v>
      </c>
      <c r="D35" s="108"/>
      <c r="E35" s="109"/>
      <c r="F35" s="108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53" t="s">
        <v>25</v>
      </c>
      <c r="V35" s="28"/>
    </row>
    <row r="36" spans="1:22" ht="15.75" customHeight="1">
      <c r="A36" s="45" t="s">
        <v>38</v>
      </c>
      <c r="B36" s="82"/>
      <c r="C36" s="26" t="s">
        <v>39</v>
      </c>
      <c r="D36" s="19"/>
      <c r="E36" s="19"/>
      <c r="F36" s="19"/>
      <c r="G36" s="19"/>
      <c r="H36" s="19"/>
      <c r="I36" s="19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177">
        <v>124</v>
      </c>
      <c r="V36" s="20">
        <f>U36*B36</f>
        <v>0</v>
      </c>
    </row>
    <row r="37" spans="1:22" ht="15.75" customHeight="1">
      <c r="A37" s="45" t="s">
        <v>40</v>
      </c>
      <c r="B37" s="82"/>
      <c r="C37" s="26" t="s">
        <v>41</v>
      </c>
      <c r="I37" s="27"/>
      <c r="U37" s="179">
        <v>1519</v>
      </c>
      <c r="V37" s="20">
        <f>U37*B37</f>
        <v>0</v>
      </c>
    </row>
    <row r="38" spans="1:22" ht="15.75" customHeight="1">
      <c r="A38" s="45" t="s">
        <v>42</v>
      </c>
      <c r="B38" s="82"/>
      <c r="C38" s="26" t="s">
        <v>43</v>
      </c>
      <c r="D38" s="19"/>
      <c r="E38" s="19"/>
      <c r="F38" s="19"/>
      <c r="G38" s="19"/>
      <c r="H38" s="19"/>
      <c r="I38" s="19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77">
        <v>3152</v>
      </c>
      <c r="V38" s="20">
        <f>U38*B38</f>
        <v>0</v>
      </c>
    </row>
    <row r="39" spans="1:11" ht="15.75" customHeight="1">
      <c r="A39" s="47"/>
      <c r="B39" s="82"/>
      <c r="C39" s="80" t="s">
        <v>44</v>
      </c>
      <c r="D39" s="46"/>
      <c r="E39" s="46"/>
      <c r="F39" s="46"/>
      <c r="G39" s="27"/>
      <c r="H39" s="27"/>
      <c r="I39" s="27"/>
      <c r="J39" s="49"/>
      <c r="K39" s="50"/>
    </row>
    <row r="40" spans="1:11" ht="15.75" customHeight="1">
      <c r="A40" s="47"/>
      <c r="B40" s="82"/>
      <c r="C40" s="51" t="s">
        <v>45</v>
      </c>
      <c r="D40" s="52"/>
      <c r="E40" s="52"/>
      <c r="F40" s="52"/>
      <c r="G40" s="19"/>
      <c r="H40" s="19"/>
      <c r="I40" s="19"/>
      <c r="J40" s="55"/>
      <c r="K40" s="81"/>
    </row>
    <row r="41" spans="1:11" s="85" customFormat="1" ht="15.75" customHeight="1">
      <c r="A41" s="124"/>
      <c r="B41" s="125"/>
      <c r="C41" s="126"/>
      <c r="D41" s="126"/>
      <c r="E41" s="126"/>
      <c r="F41" s="126"/>
      <c r="G41" s="127"/>
      <c r="H41" s="127"/>
      <c r="I41" s="127"/>
      <c r="J41" s="127"/>
      <c r="K41" s="128"/>
    </row>
    <row r="42" spans="1:11" ht="15.75" customHeight="1">
      <c r="A42" s="12" t="s">
        <v>46</v>
      </c>
      <c r="K42" s="6"/>
    </row>
    <row r="43" spans="1:22" ht="15.75" customHeight="1">
      <c r="A43" s="45">
        <v>12349</v>
      </c>
      <c r="B43" s="82"/>
      <c r="C43" s="26" t="s">
        <v>47</v>
      </c>
      <c r="D43" s="19"/>
      <c r="E43" s="19"/>
      <c r="F43" s="19"/>
      <c r="G43" s="19"/>
      <c r="H43" s="19"/>
      <c r="I43" s="19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53" t="s">
        <v>25</v>
      </c>
      <c r="V43" s="28"/>
    </row>
    <row r="44" spans="1:22" ht="15.75" customHeight="1">
      <c r="A44" s="45" t="s">
        <v>125</v>
      </c>
      <c r="B44" s="82"/>
      <c r="C44" s="26" t="s">
        <v>126</v>
      </c>
      <c r="D44" s="19"/>
      <c r="E44" s="19"/>
      <c r="F44" s="19"/>
      <c r="G44" s="19"/>
      <c r="H44" s="19"/>
      <c r="I44" s="19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177">
        <v>278</v>
      </c>
      <c r="V44" s="20">
        <f>U44*B44</f>
        <v>0</v>
      </c>
    </row>
    <row r="45" spans="1:22" s="85" customFormat="1" ht="15.75" customHeight="1">
      <c r="A45" s="172" t="s">
        <v>130</v>
      </c>
      <c r="B45" s="171" t="s">
        <v>129</v>
      </c>
      <c r="C45" s="173" t="s">
        <v>131</v>
      </c>
      <c r="D45" s="174"/>
      <c r="E45" s="174"/>
      <c r="F45" s="174"/>
      <c r="G45" s="174"/>
      <c r="H45" s="174"/>
      <c r="I45" s="174"/>
      <c r="J45" s="174"/>
      <c r="K45" s="173"/>
      <c r="L45" s="173"/>
      <c r="M45" s="173"/>
      <c r="N45" s="173"/>
      <c r="O45" s="173"/>
      <c r="P45" s="173"/>
      <c r="Q45" s="173"/>
      <c r="R45" s="174"/>
      <c r="S45" s="174"/>
      <c r="T45" s="174"/>
      <c r="U45" s="175"/>
      <c r="V45" s="176"/>
    </row>
    <row r="46" spans="1:22" ht="15.75" customHeight="1">
      <c r="A46" s="66" t="s">
        <v>48</v>
      </c>
      <c r="B46" s="31"/>
      <c r="C46" s="54"/>
      <c r="D46" s="55"/>
      <c r="E46" s="5" t="s">
        <v>8</v>
      </c>
      <c r="H46" s="8"/>
      <c r="I46" s="8"/>
      <c r="J46" s="131"/>
      <c r="K46" s="56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1" ht="15.75" customHeight="1">
      <c r="A47" s="27"/>
      <c r="B47" s="82"/>
      <c r="C47" s="57" t="s">
        <v>49</v>
      </c>
      <c r="D47" s="19"/>
      <c r="E47" s="19"/>
      <c r="F47" s="28"/>
      <c r="G47" s="28"/>
      <c r="H47" s="8"/>
      <c r="I47" s="8"/>
      <c r="U47" s="33" t="s">
        <v>132</v>
      </c>
    </row>
    <row r="48" spans="1:22" ht="15.75" customHeight="1">
      <c r="A48" s="27"/>
      <c r="B48" s="82"/>
      <c r="C48" s="26" t="s">
        <v>50</v>
      </c>
      <c r="D48" s="19"/>
      <c r="E48" s="19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177">
        <v>881</v>
      </c>
      <c r="V48" s="20">
        <f>U48*B48</f>
        <v>0</v>
      </c>
    </row>
    <row r="49" spans="1:22" ht="15.75" customHeight="1">
      <c r="A49" s="27"/>
      <c r="B49" s="82"/>
      <c r="C49" s="57" t="s">
        <v>51</v>
      </c>
      <c r="D49" s="55"/>
      <c r="E49" s="55"/>
      <c r="F49" s="55"/>
      <c r="G49" s="28"/>
      <c r="H49" s="28"/>
      <c r="I49" s="58"/>
      <c r="J49" s="28"/>
      <c r="K49" s="28"/>
      <c r="L49" s="28"/>
      <c r="M49" s="28"/>
      <c r="N49" s="58" t="s">
        <v>99</v>
      </c>
      <c r="O49" s="28"/>
      <c r="P49" s="28"/>
      <c r="Q49" s="28"/>
      <c r="R49" s="28"/>
      <c r="S49" s="28"/>
      <c r="T49" s="28"/>
      <c r="U49" s="180">
        <v>597</v>
      </c>
      <c r="V49" s="20">
        <f>U49*B49</f>
        <v>0</v>
      </c>
    </row>
    <row r="50" spans="1:22" ht="15.75" customHeight="1">
      <c r="A50" s="27"/>
      <c r="B50" s="125"/>
      <c r="C50" s="27"/>
      <c r="D50" s="27"/>
      <c r="E50" s="27"/>
      <c r="F50" s="27"/>
      <c r="G50" s="11"/>
      <c r="H50" s="11"/>
      <c r="I50" s="59"/>
      <c r="J50" s="11"/>
      <c r="K50" s="11"/>
      <c r="L50" s="11"/>
      <c r="M50" s="11"/>
      <c r="N50" s="59"/>
      <c r="O50" s="11"/>
      <c r="P50" s="11"/>
      <c r="Q50" s="11"/>
      <c r="R50" s="11"/>
      <c r="S50" s="11"/>
      <c r="T50" s="11"/>
      <c r="U50" s="30"/>
      <c r="V50" s="29"/>
    </row>
    <row r="51" spans="1:11" s="85" customFormat="1" ht="13.5" customHeight="1">
      <c r="A51" s="134"/>
      <c r="E51" s="137" t="s">
        <v>53</v>
      </c>
      <c r="F51" s="137"/>
      <c r="G51" s="135"/>
      <c r="H51" s="135"/>
      <c r="I51" s="135"/>
      <c r="J51" s="136"/>
      <c r="K51" s="133"/>
    </row>
    <row r="52" spans="1:11" s="85" customFormat="1" ht="15.75" customHeight="1">
      <c r="A52" s="137" t="s">
        <v>54</v>
      </c>
      <c r="B52" s="138"/>
      <c r="C52" s="138"/>
      <c r="J52" s="139"/>
      <c r="K52" s="133"/>
    </row>
    <row r="53" spans="1:22" ht="15.75" customHeight="1">
      <c r="A53" s="45">
        <v>22028</v>
      </c>
      <c r="B53" s="82"/>
      <c r="C53" s="26" t="s">
        <v>55</v>
      </c>
      <c r="D53" s="19"/>
      <c r="E53" s="19"/>
      <c r="F53" s="19"/>
      <c r="G53" s="19"/>
      <c r="H53" s="19"/>
      <c r="I53" s="19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61" t="s">
        <v>132</v>
      </c>
      <c r="V53" s="28"/>
    </row>
    <row r="54" spans="1:22" ht="15.75" customHeight="1">
      <c r="A54" s="45">
        <v>22029</v>
      </c>
      <c r="B54" s="82"/>
      <c r="C54" s="15" t="s">
        <v>56</v>
      </c>
      <c r="D54" s="15"/>
      <c r="E54" s="15"/>
      <c r="F54" s="15"/>
      <c r="G54" s="15"/>
      <c r="H54" s="15"/>
      <c r="I54" s="15"/>
      <c r="U54" s="181">
        <v>443</v>
      </c>
      <c r="V54" s="20">
        <f>U54*B54</f>
        <v>0</v>
      </c>
    </row>
    <row r="55" spans="1:21" ht="15.75" customHeight="1">
      <c r="A55" s="45" t="s">
        <v>57</v>
      </c>
      <c r="B55" s="82"/>
      <c r="C55" s="26" t="s">
        <v>58</v>
      </c>
      <c r="D55" s="19"/>
      <c r="E55" s="19"/>
      <c r="F55" s="19"/>
      <c r="G55" s="19"/>
      <c r="H55" s="19"/>
      <c r="I55" s="19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61" t="s">
        <v>132</v>
      </c>
    </row>
    <row r="56" spans="1:22" ht="15.75" customHeight="1">
      <c r="A56" s="45">
        <v>23009</v>
      </c>
      <c r="B56" s="82"/>
      <c r="C56" s="15" t="s">
        <v>59</v>
      </c>
      <c r="D56" s="15"/>
      <c r="E56" s="15"/>
      <c r="F56" s="15"/>
      <c r="G56" s="15"/>
      <c r="H56" s="15"/>
      <c r="I56" s="15"/>
      <c r="U56" s="182">
        <v>628</v>
      </c>
      <c r="V56" s="25">
        <f>B56*U56</f>
        <v>0</v>
      </c>
    </row>
    <row r="57" spans="1:22" ht="15.75" customHeight="1">
      <c r="A57" s="45"/>
      <c r="B57" s="82"/>
      <c r="C57" s="26" t="s">
        <v>60</v>
      </c>
      <c r="D57" s="19"/>
      <c r="E57" s="19"/>
      <c r="F57" s="19"/>
      <c r="G57" s="19"/>
      <c r="H57" s="19"/>
      <c r="I57" s="19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180">
        <v>180</v>
      </c>
      <c r="V57" s="25">
        <f>B57*U57</f>
        <v>0</v>
      </c>
    </row>
    <row r="58" spans="1:22" ht="15.75" customHeight="1">
      <c r="A58" s="45">
        <v>4694</v>
      </c>
      <c r="B58" s="82"/>
      <c r="C58" s="15" t="s">
        <v>61</v>
      </c>
      <c r="D58" s="15"/>
      <c r="E58" s="15"/>
      <c r="F58" s="15"/>
      <c r="G58" s="15"/>
      <c r="H58" s="15"/>
      <c r="I58" s="15"/>
      <c r="U58" s="183">
        <v>134</v>
      </c>
      <c r="V58" s="25">
        <f>B58*U58</f>
        <v>0</v>
      </c>
    </row>
    <row r="59" spans="1:22" ht="15.75" customHeight="1">
      <c r="A59" s="45" t="s">
        <v>125</v>
      </c>
      <c r="B59" s="82"/>
      <c r="C59" s="26" t="s">
        <v>127</v>
      </c>
      <c r="D59" s="19"/>
      <c r="E59" s="19"/>
      <c r="F59" s="19"/>
      <c r="G59" s="19"/>
      <c r="H59" s="19"/>
      <c r="I59" s="19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177">
        <v>286</v>
      </c>
      <c r="V59" s="25">
        <f>B59*U59</f>
        <v>0</v>
      </c>
    </row>
    <row r="60" spans="1:22" ht="15.75" customHeight="1">
      <c r="A60" s="45"/>
      <c r="B60" s="82"/>
      <c r="C60" s="26" t="s">
        <v>128</v>
      </c>
      <c r="D60" s="19"/>
      <c r="E60" s="19"/>
      <c r="F60" s="19"/>
      <c r="G60" s="19"/>
      <c r="H60" s="19"/>
      <c r="I60" s="27" t="s">
        <v>62</v>
      </c>
      <c r="U60" s="180">
        <v>453</v>
      </c>
      <c r="V60" s="25">
        <f>B60*U60</f>
        <v>0</v>
      </c>
    </row>
    <row r="61" spans="1:22" ht="15.75" customHeight="1">
      <c r="A61" s="48" t="s">
        <v>63</v>
      </c>
      <c r="B61" s="82"/>
      <c r="C61" s="26" t="s">
        <v>64</v>
      </c>
      <c r="D61" s="19"/>
      <c r="E61" s="19"/>
      <c r="F61" s="19"/>
      <c r="G61" s="19"/>
      <c r="H61" s="19"/>
      <c r="I61" s="19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180">
        <v>144</v>
      </c>
      <c r="V61" s="20">
        <f>U61*B61</f>
        <v>0</v>
      </c>
    </row>
    <row r="62" spans="1:22" ht="15.75" customHeight="1">
      <c r="A62" s="45">
        <v>4731</v>
      </c>
      <c r="B62" s="82"/>
      <c r="C62" s="19" t="s">
        <v>65</v>
      </c>
      <c r="D62" s="19"/>
      <c r="E62" s="19"/>
      <c r="F62" s="19"/>
      <c r="G62" s="19"/>
      <c r="H62" s="19"/>
      <c r="I62" s="19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177">
        <v>577</v>
      </c>
      <c r="V62" s="20">
        <f>U62*B62</f>
        <v>0</v>
      </c>
    </row>
    <row r="63" spans="1:22" ht="15.75" customHeight="1">
      <c r="A63" s="45">
        <v>12378</v>
      </c>
      <c r="B63" s="82"/>
      <c r="C63" s="26" t="s">
        <v>108</v>
      </c>
      <c r="D63" s="28"/>
      <c r="E63" s="28"/>
      <c r="F63" s="28"/>
      <c r="G63" s="28"/>
      <c r="H63" s="28"/>
      <c r="I63" s="28"/>
      <c r="J63" s="28"/>
      <c r="K63" s="19" t="s">
        <v>109</v>
      </c>
      <c r="L63" s="19"/>
      <c r="M63" s="19"/>
      <c r="N63" s="19"/>
      <c r="O63" s="19" t="s">
        <v>110</v>
      </c>
      <c r="P63" s="19"/>
      <c r="Q63" s="19"/>
      <c r="R63" s="28"/>
      <c r="S63" s="28"/>
      <c r="T63" s="28"/>
      <c r="U63" s="177">
        <v>597</v>
      </c>
      <c r="V63" s="20">
        <f>U63*B63</f>
        <v>0</v>
      </c>
    </row>
    <row r="64" spans="1:11" s="85" customFormat="1" ht="15.75" customHeight="1">
      <c r="A64" s="138" t="s">
        <v>66</v>
      </c>
      <c r="F64" s="138"/>
      <c r="G64" s="138"/>
      <c r="K64" s="140"/>
    </row>
    <row r="65" spans="1:21" ht="15.75" customHeight="1">
      <c r="A65" s="85"/>
      <c r="B65" s="86"/>
      <c r="C65" s="87"/>
      <c r="D65" s="87"/>
      <c r="E65" s="87"/>
      <c r="F65" s="88"/>
      <c r="G65" s="89"/>
      <c r="H65" s="86"/>
      <c r="I65" s="87"/>
      <c r="J65" s="87"/>
      <c r="K65" s="87"/>
      <c r="L65" s="87"/>
      <c r="M65" s="87"/>
      <c r="N65" s="91"/>
      <c r="O65" s="89"/>
      <c r="P65" s="86"/>
      <c r="Q65" s="87"/>
      <c r="R65" s="87"/>
      <c r="S65" s="87"/>
      <c r="T65" s="88"/>
      <c r="U65" s="85"/>
    </row>
    <row r="66" spans="1:21" ht="15.75" customHeight="1">
      <c r="A66" s="85"/>
      <c r="B66" s="91"/>
      <c r="C66" s="90"/>
      <c r="D66" s="90"/>
      <c r="E66" s="90"/>
      <c r="F66" s="92"/>
      <c r="G66" s="89"/>
      <c r="H66" s="93"/>
      <c r="I66" s="94"/>
      <c r="J66" s="94"/>
      <c r="K66" s="94"/>
      <c r="L66" s="94"/>
      <c r="M66" s="94"/>
      <c r="N66" s="95"/>
      <c r="O66" s="89"/>
      <c r="P66" s="91"/>
      <c r="Q66" s="90"/>
      <c r="R66" s="90"/>
      <c r="S66" s="90"/>
      <c r="T66" s="92"/>
      <c r="U66" s="85"/>
    </row>
    <row r="67" spans="1:21" ht="15.75" customHeight="1">
      <c r="A67" s="84"/>
      <c r="B67" s="90"/>
      <c r="C67" s="90"/>
      <c r="D67" s="90"/>
      <c r="E67" s="90"/>
      <c r="F67" s="90"/>
      <c r="G67" s="90"/>
      <c r="H67" s="91"/>
      <c r="I67" s="90"/>
      <c r="J67" s="90"/>
      <c r="K67" s="90"/>
      <c r="L67" s="90"/>
      <c r="M67" s="90"/>
      <c r="N67" s="95"/>
      <c r="O67" s="89"/>
      <c r="P67" s="90"/>
      <c r="Q67" s="90"/>
      <c r="R67" s="90"/>
      <c r="S67" s="90"/>
      <c r="T67" s="90"/>
      <c r="U67" s="85"/>
    </row>
    <row r="68" spans="1:21" ht="15.75" customHeight="1">
      <c r="A68" s="84"/>
      <c r="B68" s="90"/>
      <c r="C68" s="90"/>
      <c r="D68" s="90"/>
      <c r="E68" s="90"/>
      <c r="F68" s="90"/>
      <c r="G68" s="90"/>
      <c r="H68" s="91"/>
      <c r="I68" s="86"/>
      <c r="J68" s="88"/>
      <c r="K68" s="89"/>
      <c r="L68" s="90"/>
      <c r="M68" s="90"/>
      <c r="N68" s="95"/>
      <c r="O68" s="89"/>
      <c r="P68" s="90"/>
      <c r="Q68" s="90"/>
      <c r="R68" s="90"/>
      <c r="S68" s="90"/>
      <c r="T68" s="90"/>
      <c r="U68" s="85"/>
    </row>
    <row r="69" spans="1:21" ht="15.75" customHeight="1">
      <c r="A69" s="84"/>
      <c r="B69" s="90"/>
      <c r="C69" s="94"/>
      <c r="D69" s="94"/>
      <c r="E69" s="94"/>
      <c r="F69" s="90"/>
      <c r="G69" s="90"/>
      <c r="H69" s="93"/>
      <c r="I69" s="93"/>
      <c r="J69" s="96"/>
      <c r="K69" s="94"/>
      <c r="L69" s="94"/>
      <c r="M69" s="94"/>
      <c r="N69" s="97"/>
      <c r="O69" s="89"/>
      <c r="P69" s="90"/>
      <c r="Q69" s="94"/>
      <c r="R69" s="94"/>
      <c r="S69" s="94"/>
      <c r="T69" s="90"/>
      <c r="U69" s="85"/>
    </row>
    <row r="70" spans="1:21" ht="13.5" customHeight="1">
      <c r="A70" s="83"/>
      <c r="B70" s="84"/>
      <c r="C70" s="83"/>
      <c r="D70" s="98" t="s">
        <v>100</v>
      </c>
      <c r="E70" s="99"/>
      <c r="F70" s="84"/>
      <c r="G70" s="85"/>
      <c r="H70" s="85"/>
      <c r="I70" s="85"/>
      <c r="J70" s="85"/>
      <c r="K70" s="100" t="s">
        <v>101</v>
      </c>
      <c r="L70" s="85"/>
      <c r="M70" s="85"/>
      <c r="N70" s="85"/>
      <c r="O70" s="85"/>
      <c r="P70" s="85"/>
      <c r="Q70" s="85"/>
      <c r="R70" s="101" t="s">
        <v>102</v>
      </c>
      <c r="S70" s="85"/>
      <c r="T70" s="85"/>
      <c r="U70" s="85"/>
    </row>
    <row r="71" spans="1:21" ht="13.5" customHeight="1">
      <c r="A71" s="83"/>
      <c r="B71" s="84"/>
      <c r="C71" s="83"/>
      <c r="D71" s="98"/>
      <c r="E71" s="99"/>
      <c r="F71" s="84"/>
      <c r="G71" s="85"/>
      <c r="H71" s="85"/>
      <c r="I71" s="85"/>
      <c r="J71" s="85"/>
      <c r="K71" s="100"/>
      <c r="L71" s="85"/>
      <c r="M71" s="85"/>
      <c r="N71" s="85"/>
      <c r="O71" s="85"/>
      <c r="P71" s="85"/>
      <c r="Q71" s="85"/>
      <c r="R71" s="101"/>
      <c r="S71" s="85"/>
      <c r="T71" s="85"/>
      <c r="U71" s="85"/>
    </row>
    <row r="72" spans="1:11" ht="15.75" customHeight="1">
      <c r="A72" s="12" t="s">
        <v>67</v>
      </c>
      <c r="B72" s="12"/>
      <c r="C72" s="12"/>
      <c r="J72" s="5" t="s">
        <v>8</v>
      </c>
      <c r="K72" s="30"/>
    </row>
    <row r="73" spans="1:22" ht="15.75" customHeight="1">
      <c r="A73" s="63" t="s">
        <v>68</v>
      </c>
      <c r="B73" s="82"/>
      <c r="C73" s="26" t="s">
        <v>69</v>
      </c>
      <c r="D73" s="19"/>
      <c r="E73" s="19"/>
      <c r="F73" s="19"/>
      <c r="G73" s="19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19" t="s">
        <v>70</v>
      </c>
      <c r="T73" s="19"/>
      <c r="U73" s="25"/>
      <c r="V73" s="20" t="s">
        <v>62</v>
      </c>
    </row>
    <row r="74" spans="1:22" ht="15.75" customHeight="1">
      <c r="A74" s="64" t="s">
        <v>71</v>
      </c>
      <c r="B74" s="82"/>
      <c r="C74" s="26" t="s">
        <v>72</v>
      </c>
      <c r="D74" s="19"/>
      <c r="E74" s="19"/>
      <c r="F74" s="19"/>
      <c r="G74" s="19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55" t="s">
        <v>70</v>
      </c>
      <c r="T74" s="19"/>
      <c r="U74" s="25"/>
      <c r="V74" s="20" t="s">
        <v>62</v>
      </c>
    </row>
    <row r="75" spans="1:22" s="85" customFormat="1" ht="15.75" customHeight="1">
      <c r="A75" s="126"/>
      <c r="B75" s="125"/>
      <c r="C75" s="127"/>
      <c r="D75" s="127"/>
      <c r="E75" s="127"/>
      <c r="F75" s="127"/>
      <c r="G75" s="127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127"/>
      <c r="T75" s="127"/>
      <c r="U75" s="133"/>
      <c r="V75" s="130"/>
    </row>
    <row r="76" spans="1:11" s="85" customFormat="1" ht="15.75" customHeight="1">
      <c r="A76" s="138" t="s">
        <v>73</v>
      </c>
      <c r="B76" s="83"/>
      <c r="C76" s="83"/>
      <c r="D76" s="83"/>
      <c r="E76" s="83"/>
      <c r="F76" s="83"/>
      <c r="G76" s="83"/>
      <c r="H76" s="83"/>
      <c r="I76" s="83"/>
      <c r="J76" s="141"/>
      <c r="K76" s="130"/>
    </row>
    <row r="77" spans="2:20" ht="15.75" customHeight="1">
      <c r="B77" s="82"/>
      <c r="C77" s="65" t="s">
        <v>74</v>
      </c>
      <c r="D77" s="8"/>
      <c r="E77" s="8"/>
      <c r="F77" s="8"/>
      <c r="G77" s="8"/>
      <c r="H77" s="8"/>
      <c r="I77" s="8"/>
      <c r="J77" s="102"/>
      <c r="K77" s="191"/>
      <c r="L77" s="191"/>
      <c r="M77" s="191"/>
      <c r="N77" s="191"/>
      <c r="O77" s="191"/>
      <c r="P77" s="191"/>
      <c r="Q77" s="191"/>
      <c r="R77" s="191"/>
      <c r="S77" s="191"/>
      <c r="T77" s="191"/>
    </row>
    <row r="78" spans="2:20" s="85" customFormat="1" ht="15.75" customHeight="1">
      <c r="B78" s="125"/>
      <c r="C78" s="142"/>
      <c r="D78" s="84"/>
      <c r="E78" s="84"/>
      <c r="F78" s="84"/>
      <c r="G78" s="84"/>
      <c r="H78" s="84"/>
      <c r="I78" s="84"/>
      <c r="J78" s="143"/>
      <c r="K78" s="144"/>
      <c r="L78" s="144"/>
      <c r="M78" s="144"/>
      <c r="N78" s="144"/>
      <c r="O78" s="144"/>
      <c r="P78" s="144"/>
      <c r="Q78" s="144"/>
      <c r="R78" s="144"/>
      <c r="S78" s="144"/>
      <c r="T78" s="144"/>
    </row>
    <row r="79" spans="1:11" s="85" customFormat="1" ht="15.75" customHeight="1">
      <c r="A79" s="138" t="s">
        <v>75</v>
      </c>
      <c r="B79" s="138"/>
      <c r="C79" s="138"/>
      <c r="J79" s="139"/>
      <c r="K79" s="133"/>
    </row>
    <row r="80" spans="1:22" ht="15.75" customHeight="1">
      <c r="A80" s="45">
        <v>22085</v>
      </c>
      <c r="B80" s="82"/>
      <c r="C80" s="26" t="s">
        <v>76</v>
      </c>
      <c r="D80" s="19"/>
      <c r="E80" s="19"/>
      <c r="F80" s="19"/>
      <c r="G80" s="19"/>
      <c r="H80" s="19"/>
      <c r="I80" s="19"/>
      <c r="J80" s="25"/>
      <c r="K80" s="20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</row>
    <row r="81" spans="1:22" s="85" customFormat="1" ht="15.75" customHeight="1">
      <c r="A81" s="124"/>
      <c r="B81" s="125"/>
      <c r="C81" s="127"/>
      <c r="D81" s="127"/>
      <c r="E81" s="147"/>
      <c r="F81" s="147"/>
      <c r="G81" s="147"/>
      <c r="H81" s="147"/>
      <c r="I81" s="147"/>
      <c r="J81" s="133"/>
      <c r="K81" s="145"/>
      <c r="L81" s="84"/>
      <c r="M81" s="84"/>
      <c r="N81" s="146"/>
      <c r="O81" s="84"/>
      <c r="P81" s="84"/>
      <c r="Q81" s="84"/>
      <c r="R81" s="84"/>
      <c r="S81" s="84"/>
      <c r="T81" s="84"/>
      <c r="U81" s="84"/>
      <c r="V81" s="84"/>
    </row>
    <row r="82" spans="1:16" ht="15.75" customHeight="1">
      <c r="A82" s="66" t="s">
        <v>77</v>
      </c>
      <c r="B82" s="66"/>
      <c r="C82" s="66"/>
      <c r="D82" s="66"/>
      <c r="E82" s="8"/>
      <c r="F82" s="8"/>
      <c r="G82" s="8"/>
      <c r="H82" s="55"/>
      <c r="I82" s="8"/>
      <c r="J82" s="148"/>
      <c r="K82" s="82"/>
      <c r="L82" s="67" t="s">
        <v>78</v>
      </c>
      <c r="M82" s="11"/>
      <c r="N82" s="82"/>
      <c r="O82" s="67" t="s">
        <v>79</v>
      </c>
      <c r="P82" s="11"/>
    </row>
    <row r="83" spans="1:16" s="85" customFormat="1" ht="15.75" customHeight="1">
      <c r="A83" s="153"/>
      <c r="B83" s="153"/>
      <c r="C83" s="153"/>
      <c r="D83" s="153"/>
      <c r="E83" s="84"/>
      <c r="F83" s="84"/>
      <c r="G83" s="84"/>
      <c r="H83" s="127"/>
      <c r="I83" s="84"/>
      <c r="J83" s="84"/>
      <c r="K83" s="125"/>
      <c r="L83" s="151"/>
      <c r="M83" s="84"/>
      <c r="N83" s="125"/>
      <c r="O83" s="151"/>
      <c r="P83" s="84"/>
    </row>
    <row r="84" spans="1:16" s="85" customFormat="1" ht="15.75" customHeight="1">
      <c r="A84" s="149" t="s">
        <v>80</v>
      </c>
      <c r="B84" s="149"/>
      <c r="C84" s="150"/>
      <c r="D84" s="150"/>
      <c r="E84" s="150"/>
      <c r="F84" s="150"/>
      <c r="G84" s="150"/>
      <c r="H84" s="129"/>
      <c r="I84" s="129"/>
      <c r="J84" s="152" t="s">
        <v>103</v>
      </c>
      <c r="K84" s="192"/>
      <c r="L84" s="192"/>
      <c r="M84" s="192"/>
      <c r="N84" s="107"/>
      <c r="O84" s="107"/>
      <c r="P84" s="107"/>
    </row>
    <row r="85" spans="1:16" s="85" customFormat="1" ht="15.75" customHeight="1">
      <c r="A85" s="153"/>
      <c r="B85" s="153"/>
      <c r="C85" s="84"/>
      <c r="D85" s="84"/>
      <c r="E85" s="84"/>
      <c r="F85" s="84"/>
      <c r="G85" s="84"/>
      <c r="H85" s="127"/>
      <c r="I85" s="127"/>
      <c r="J85" s="154"/>
      <c r="K85" s="107"/>
      <c r="L85" s="107"/>
      <c r="M85" s="107"/>
      <c r="N85" s="107"/>
      <c r="O85" s="107"/>
      <c r="P85" s="107"/>
    </row>
    <row r="86" spans="1:7" ht="15.75" customHeight="1">
      <c r="A86" s="5" t="s">
        <v>81</v>
      </c>
      <c r="B86" s="15"/>
      <c r="C86" s="27"/>
      <c r="E86" s="27"/>
      <c r="F86" s="15"/>
      <c r="G86" s="15"/>
    </row>
    <row r="87" spans="2:22" ht="15" customHeight="1">
      <c r="B87" s="82"/>
      <c r="C87" s="116" t="s">
        <v>78</v>
      </c>
      <c r="E87" s="82"/>
      <c r="F87" s="116" t="s">
        <v>79</v>
      </c>
      <c r="J87" s="198" t="s">
        <v>70</v>
      </c>
      <c r="K87" s="199"/>
      <c r="L87" s="199"/>
      <c r="Q87" s="117"/>
      <c r="U87" s="44" t="s">
        <v>70</v>
      </c>
      <c r="V87" s="84"/>
    </row>
    <row r="88" spans="1:22" ht="15" customHeight="1" thickBot="1">
      <c r="A88" s="15"/>
      <c r="B88" s="82"/>
      <c r="C88" s="26" t="s">
        <v>117</v>
      </c>
      <c r="D88" s="19"/>
      <c r="E88" s="19"/>
      <c r="F88" s="19"/>
      <c r="G88" s="19"/>
      <c r="H88" s="28"/>
      <c r="I88" s="19"/>
      <c r="J88" s="188"/>
      <c r="K88" s="188"/>
      <c r="L88" s="188"/>
      <c r="M88" s="11"/>
      <c r="N88" s="82"/>
      <c r="O88" s="26" t="s">
        <v>118</v>
      </c>
      <c r="P88" s="28"/>
      <c r="Q88" s="28"/>
      <c r="R88" s="28"/>
      <c r="S88" s="28"/>
      <c r="T88" s="28"/>
      <c r="U88" s="118"/>
      <c r="V88" s="119"/>
    </row>
    <row r="89" spans="1:22" ht="15" customHeight="1" thickBot="1">
      <c r="A89" s="15"/>
      <c r="B89" s="82"/>
      <c r="C89" s="15" t="s">
        <v>82</v>
      </c>
      <c r="D89" s="15"/>
      <c r="E89" s="15"/>
      <c r="F89" s="15"/>
      <c r="G89" s="27"/>
      <c r="H89" s="11"/>
      <c r="I89" s="11"/>
      <c r="J89" s="188"/>
      <c r="K89" s="188"/>
      <c r="L89" s="188"/>
      <c r="N89" s="82"/>
      <c r="O89" s="19" t="s">
        <v>85</v>
      </c>
      <c r="P89" s="19"/>
      <c r="Q89" s="19"/>
      <c r="R89" s="19"/>
      <c r="S89" s="19"/>
      <c r="T89" s="19"/>
      <c r="U89" s="118"/>
      <c r="V89" s="119"/>
    </row>
    <row r="90" spans="1:22" ht="15" customHeight="1" thickBot="1">
      <c r="A90" s="15"/>
      <c r="B90" s="82"/>
      <c r="C90" s="26" t="s">
        <v>84</v>
      </c>
      <c r="D90" s="19"/>
      <c r="E90" s="19"/>
      <c r="F90" s="19"/>
      <c r="G90" s="19"/>
      <c r="H90" s="28"/>
      <c r="I90" s="28"/>
      <c r="J90" s="188"/>
      <c r="K90" s="188"/>
      <c r="L90" s="188"/>
      <c r="M90" s="11"/>
      <c r="N90" s="82"/>
      <c r="O90" s="26" t="s">
        <v>83</v>
      </c>
      <c r="P90" s="19"/>
      <c r="Q90" s="19"/>
      <c r="R90" s="19"/>
      <c r="S90" s="28"/>
      <c r="T90" s="28"/>
      <c r="U90" s="118"/>
      <c r="V90" s="119"/>
    </row>
    <row r="91" spans="1:22" ht="15" customHeight="1" thickBot="1">
      <c r="A91" s="15"/>
      <c r="B91" s="82"/>
      <c r="C91" s="120" t="s">
        <v>119</v>
      </c>
      <c r="D91" s="27"/>
      <c r="E91" s="27"/>
      <c r="F91" s="27"/>
      <c r="G91" s="27"/>
      <c r="H91" s="11"/>
      <c r="I91" s="11"/>
      <c r="J91" s="188"/>
      <c r="K91" s="188"/>
      <c r="L91" s="188"/>
      <c r="M91" s="11"/>
      <c r="N91" s="82"/>
      <c r="O91" s="68" t="s">
        <v>86</v>
      </c>
      <c r="P91" s="28"/>
      <c r="Q91" s="28"/>
      <c r="R91" s="28"/>
      <c r="S91" s="28"/>
      <c r="T91" s="28"/>
      <c r="U91" s="118"/>
      <c r="V91" s="119"/>
    </row>
    <row r="92" spans="1:22" ht="15" customHeight="1" thickBot="1">
      <c r="A92" s="15"/>
      <c r="B92" s="82"/>
      <c r="C92" s="26" t="s">
        <v>120</v>
      </c>
      <c r="D92" s="28"/>
      <c r="E92" s="28"/>
      <c r="F92" s="28"/>
      <c r="G92" s="19"/>
      <c r="H92" s="19"/>
      <c r="I92" s="28"/>
      <c r="J92" s="188"/>
      <c r="K92" s="188"/>
      <c r="L92" s="188"/>
      <c r="M92" s="11"/>
      <c r="N92" s="82"/>
      <c r="O92" s="68" t="s">
        <v>87</v>
      </c>
      <c r="P92" s="28"/>
      <c r="Q92" s="28"/>
      <c r="R92" s="28"/>
      <c r="S92" s="28"/>
      <c r="T92" s="28"/>
      <c r="U92" s="118"/>
      <c r="V92" s="119"/>
    </row>
    <row r="93" spans="1:22" ht="15" customHeight="1" thickBot="1">
      <c r="A93" s="15"/>
      <c r="C93" s="121" t="s">
        <v>121</v>
      </c>
      <c r="D93" s="28"/>
      <c r="E93" s="28"/>
      <c r="F93" s="193"/>
      <c r="G93" s="193"/>
      <c r="H93" s="193"/>
      <c r="I93" s="193"/>
      <c r="J93" s="193"/>
      <c r="K93" s="193"/>
      <c r="L93" s="193"/>
      <c r="M93" s="11"/>
      <c r="N93" s="11"/>
      <c r="O93" s="11"/>
      <c r="P93" s="11"/>
      <c r="Q93" s="11"/>
      <c r="T93" s="122" t="s">
        <v>122</v>
      </c>
      <c r="U93" s="123"/>
      <c r="V93" s="25">
        <f>J88+J89+J90+J91+J92+U88+U89+U90+U91+U92</f>
        <v>0</v>
      </c>
    </row>
    <row r="94" spans="1:21" s="85" customFormat="1" ht="15" customHeight="1">
      <c r="A94" s="83"/>
      <c r="C94" s="156"/>
      <c r="D94" s="84"/>
      <c r="E94" s="84"/>
      <c r="F94" s="157"/>
      <c r="G94" s="157"/>
      <c r="H94" s="157"/>
      <c r="I94" s="157"/>
      <c r="J94" s="157"/>
      <c r="K94" s="157"/>
      <c r="L94" s="157"/>
      <c r="M94" s="84"/>
      <c r="N94" s="84"/>
      <c r="O94" s="84"/>
      <c r="P94" s="84"/>
      <c r="Q94" s="84"/>
      <c r="T94" s="158"/>
      <c r="U94" s="155"/>
    </row>
    <row r="95" spans="1:11" s="85" customFormat="1" ht="15" customHeight="1">
      <c r="A95" s="159" t="s">
        <v>88</v>
      </c>
      <c r="B95" s="160"/>
      <c r="C95" s="160"/>
      <c r="D95" s="160"/>
      <c r="E95" s="160"/>
      <c r="I95" s="127"/>
      <c r="J95" s="127"/>
      <c r="K95" s="140"/>
    </row>
    <row r="96" spans="1:11" s="85" customFormat="1" ht="15" customHeight="1">
      <c r="A96" s="159"/>
      <c r="B96" s="160"/>
      <c r="C96" s="160"/>
      <c r="D96" s="160"/>
      <c r="E96" s="160"/>
      <c r="I96" s="127"/>
      <c r="J96" s="127"/>
      <c r="K96" s="140"/>
    </row>
    <row r="97" spans="1:20" ht="15.75" customHeight="1">
      <c r="A97" s="69" t="s">
        <v>89</v>
      </c>
      <c r="B97" s="70" t="s">
        <v>90</v>
      </c>
      <c r="D97" s="59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</row>
    <row r="98" spans="1:20" s="85" customFormat="1" ht="15.75" customHeight="1">
      <c r="A98" s="60" t="s">
        <v>52</v>
      </c>
      <c r="B98" s="161"/>
      <c r="D98" s="13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</row>
    <row r="99" spans="1:25" s="85" customFormat="1" ht="15.75" customHeight="1">
      <c r="A99" s="149" t="s">
        <v>91</v>
      </c>
      <c r="B99" s="163"/>
      <c r="C99" s="164"/>
      <c r="D99" s="127"/>
      <c r="F99" s="127"/>
      <c r="J99" s="138" t="s">
        <v>92</v>
      </c>
      <c r="K99" s="140"/>
      <c r="Y99" s="25"/>
    </row>
    <row r="100" spans="1:22" ht="13.5" customHeight="1">
      <c r="A100" s="15"/>
      <c r="B100" s="82"/>
      <c r="C100" s="19" t="s">
        <v>78</v>
      </c>
      <c r="D100" s="19"/>
      <c r="E100" s="19"/>
      <c r="F100" s="19"/>
      <c r="G100" s="19"/>
      <c r="H100" s="19"/>
      <c r="I100" s="19"/>
      <c r="J100" s="28"/>
      <c r="K100" s="28"/>
      <c r="L100" s="28"/>
      <c r="M100" s="28"/>
      <c r="N100" s="28"/>
      <c r="O100" s="28"/>
      <c r="P100" s="19" t="s">
        <v>12</v>
      </c>
      <c r="Q100" s="28"/>
      <c r="R100" s="28"/>
      <c r="S100" s="28"/>
      <c r="T100" s="28"/>
      <c r="U100" s="177">
        <v>1215</v>
      </c>
      <c r="V100" s="20">
        <f>U100*B100</f>
        <v>0</v>
      </c>
    </row>
    <row r="101" spans="1:11" ht="13.5" customHeight="1">
      <c r="A101" s="15"/>
      <c r="B101" s="82"/>
      <c r="C101" s="15" t="s">
        <v>79</v>
      </c>
      <c r="D101" s="15"/>
      <c r="E101" s="15"/>
      <c r="F101" s="15"/>
      <c r="G101" s="15"/>
      <c r="H101" s="15"/>
      <c r="I101" s="15"/>
      <c r="J101" s="15"/>
      <c r="K101" s="62"/>
    </row>
    <row r="102" spans="1:11" ht="12.75" customHeight="1">
      <c r="A102" s="27"/>
      <c r="B102" s="19"/>
      <c r="C102" s="27"/>
      <c r="D102" s="15"/>
      <c r="E102" s="15"/>
      <c r="F102" s="15"/>
      <c r="G102" s="15"/>
      <c r="H102" s="15"/>
      <c r="I102" s="15"/>
      <c r="J102" s="15"/>
      <c r="K102" s="62"/>
    </row>
    <row r="103" spans="2:4" ht="13.5" customHeight="1">
      <c r="B103" s="82"/>
      <c r="C103" s="14" t="s">
        <v>93</v>
      </c>
      <c r="D103" s="14"/>
    </row>
    <row r="104" spans="2:4" s="85" customFormat="1" ht="13.5" customHeight="1">
      <c r="B104" s="125"/>
      <c r="C104" s="166"/>
      <c r="D104" s="166"/>
    </row>
    <row r="105" spans="2:7" ht="13.5" customHeight="1">
      <c r="B105" s="71" t="s">
        <v>94</v>
      </c>
      <c r="C105" s="72"/>
      <c r="D105" s="72"/>
      <c r="E105" s="72"/>
      <c r="F105" s="72"/>
      <c r="G105" s="73"/>
    </row>
    <row r="106" spans="2:6" ht="13.5" customHeight="1">
      <c r="B106" s="74" t="s">
        <v>95</v>
      </c>
      <c r="C106" s="75"/>
      <c r="D106" s="75"/>
      <c r="E106" s="75"/>
      <c r="F106" s="75"/>
    </row>
    <row r="107" spans="2:7" ht="13.5" customHeight="1">
      <c r="B107" s="82"/>
      <c r="C107" s="76" t="s">
        <v>96</v>
      </c>
      <c r="D107" s="76"/>
      <c r="E107" s="76"/>
      <c r="F107" s="76"/>
      <c r="G107" s="76"/>
    </row>
    <row r="108" spans="2:7" ht="13.5" customHeight="1">
      <c r="B108" s="82"/>
      <c r="C108" s="76" t="s">
        <v>97</v>
      </c>
      <c r="D108" s="76"/>
      <c r="E108" s="76"/>
      <c r="F108" s="76"/>
      <c r="G108" s="76"/>
    </row>
    <row r="109" spans="2:7" s="85" customFormat="1" ht="13.5" customHeight="1">
      <c r="B109" s="125"/>
      <c r="C109" s="165"/>
      <c r="D109" s="165"/>
      <c r="E109" s="165"/>
      <c r="F109" s="165"/>
      <c r="G109" s="165"/>
    </row>
    <row r="110" spans="2:22" s="85" customFormat="1" ht="13.5" customHeight="1">
      <c r="B110" s="125"/>
      <c r="C110" s="165"/>
      <c r="D110" s="165"/>
      <c r="E110" s="165"/>
      <c r="F110" s="165"/>
      <c r="G110" s="165"/>
      <c r="Q110" s="110"/>
      <c r="R110"/>
      <c r="S110"/>
      <c r="T110"/>
      <c r="U110" s="111" t="s">
        <v>114</v>
      </c>
      <c r="V110" s="112">
        <f>SUM(V19:V98)+V10</f>
        <v>0</v>
      </c>
    </row>
    <row r="111" spans="2:22" s="85" customFormat="1" ht="13.5" customHeight="1">
      <c r="B111" s="125"/>
      <c r="C111" s="165"/>
      <c r="D111" s="165"/>
      <c r="E111" s="165"/>
      <c r="F111" s="165"/>
      <c r="G111" s="165"/>
      <c r="Q111" s="201" t="s">
        <v>115</v>
      </c>
      <c r="R111" s="202"/>
      <c r="S111" s="202"/>
      <c r="T111" s="202"/>
      <c r="U111" s="202"/>
      <c r="V111" s="115"/>
    </row>
    <row r="112" spans="2:22" s="85" customFormat="1" ht="13.5" customHeight="1" thickBot="1">
      <c r="B112" s="125"/>
      <c r="C112" s="165"/>
      <c r="D112" s="165"/>
      <c r="E112" s="165"/>
      <c r="F112" s="165"/>
      <c r="G112" s="165"/>
      <c r="Q112" s="201" t="s">
        <v>116</v>
      </c>
      <c r="R112" s="202"/>
      <c r="S112" s="202"/>
      <c r="T112" s="202"/>
      <c r="U112" s="202"/>
      <c r="V112" s="113"/>
    </row>
    <row r="113" spans="2:22" s="85" customFormat="1" ht="13.5" customHeight="1">
      <c r="B113" s="125"/>
      <c r="C113" s="165"/>
      <c r="D113" s="165"/>
      <c r="E113" s="165"/>
      <c r="F113" s="165"/>
      <c r="G113" s="165"/>
      <c r="Q113" s="110"/>
      <c r="R113"/>
      <c r="S113"/>
      <c r="T113"/>
      <c r="U113" s="111" t="s">
        <v>114</v>
      </c>
      <c r="V113" s="114">
        <f>SUM(V110:V112)</f>
        <v>0</v>
      </c>
    </row>
    <row r="114" spans="2:22" s="85" customFormat="1" ht="13.5" customHeight="1" thickBot="1">
      <c r="B114" s="125"/>
      <c r="C114" s="165"/>
      <c r="D114" s="165"/>
      <c r="E114" s="165"/>
      <c r="F114" s="165"/>
      <c r="G114" s="165"/>
      <c r="U114" s="167" t="s">
        <v>123</v>
      </c>
      <c r="V114" s="168"/>
    </row>
    <row r="115" spans="2:22" s="85" customFormat="1" ht="13.5" customHeight="1">
      <c r="B115" s="125"/>
      <c r="C115" s="165"/>
      <c r="D115" s="165"/>
      <c r="E115" s="165"/>
      <c r="F115" s="165"/>
      <c r="G115" s="165"/>
      <c r="U115" s="167"/>
      <c r="V115" s="169">
        <f>V113-V114</f>
        <v>0</v>
      </c>
    </row>
    <row r="116" spans="2:22" s="85" customFormat="1" ht="13.5" customHeight="1" thickBot="1">
      <c r="B116" s="125"/>
      <c r="C116" s="165"/>
      <c r="D116" s="165"/>
      <c r="E116" s="165"/>
      <c r="F116" s="165"/>
      <c r="G116" s="165"/>
      <c r="U116" s="167" t="s">
        <v>124</v>
      </c>
      <c r="V116" s="170">
        <f>V12+V13+V14+V15+V100</f>
        <v>0</v>
      </c>
    </row>
    <row r="117" spans="2:22" s="85" customFormat="1" ht="13.5" customHeight="1">
      <c r="B117" s="125"/>
      <c r="C117" s="165"/>
      <c r="D117" s="165"/>
      <c r="E117" s="165"/>
      <c r="F117" s="165"/>
      <c r="G117" s="165"/>
      <c r="U117" s="167"/>
      <c r="V117" s="169">
        <f>V115+V116</f>
        <v>0</v>
      </c>
    </row>
    <row r="118" spans="2:7" s="85" customFormat="1" ht="13.5" customHeight="1">
      <c r="B118" s="125"/>
      <c r="C118" s="165"/>
      <c r="D118" s="165"/>
      <c r="E118" s="165"/>
      <c r="F118" s="165"/>
      <c r="G118" s="165"/>
    </row>
    <row r="119" spans="1:21" ht="15" customHeight="1">
      <c r="A119" s="10" t="s">
        <v>104</v>
      </c>
      <c r="B119" s="84"/>
      <c r="C119" s="70" t="s">
        <v>90</v>
      </c>
      <c r="D119" s="11"/>
      <c r="E119" s="11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0" t="s">
        <v>105</v>
      </c>
      <c r="S119" s="11"/>
      <c r="T119" s="187"/>
      <c r="U119" s="187"/>
    </row>
    <row r="120" spans="1:21" ht="15" customHeight="1">
      <c r="A120" s="104" t="s">
        <v>106</v>
      </c>
      <c r="B120" s="85"/>
      <c r="C120" s="70" t="s">
        <v>90</v>
      </c>
      <c r="D120" s="11"/>
      <c r="E120" s="11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0" t="s">
        <v>105</v>
      </c>
      <c r="S120" s="11"/>
      <c r="T120" s="187"/>
      <c r="U120" s="187"/>
    </row>
    <row r="121" spans="1:21" ht="15" customHeight="1">
      <c r="A121" s="104" t="s">
        <v>107</v>
      </c>
      <c r="B121" s="85"/>
      <c r="C121" s="70" t="s">
        <v>90</v>
      </c>
      <c r="D121" s="11"/>
      <c r="E121" s="11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0" t="s">
        <v>105</v>
      </c>
      <c r="S121" s="11"/>
      <c r="T121" s="187"/>
      <c r="U121" s="187"/>
    </row>
    <row r="122" ht="12.75">
      <c r="B122" s="85"/>
    </row>
  </sheetData>
  <sheetProtection password="C0F8" sheet="1" selectLockedCells="1"/>
  <protectedRanges>
    <protectedRange sqref="B6" name="Range1_3"/>
    <protectedRange sqref="B6" name="Range1_4"/>
    <protectedRange sqref="F46 B46" name="Range1_1_1"/>
    <protectedRange sqref="B51" name="Range1_1_2"/>
    <protectedRange sqref="C70:C71" name="Range1_2_1_1"/>
    <protectedRange sqref="B102 B99" name="Range1_1_2_1_1"/>
    <protectedRange sqref="C105" name="Range1_1_1_1_1_1"/>
    <protectedRange sqref="B122" name="Range1_1_1_1_1_1_1_1"/>
  </protectedRanges>
  <mergeCells count="24">
    <mergeCell ref="J88:L88"/>
    <mergeCell ref="J89:L89"/>
    <mergeCell ref="J90:L90"/>
    <mergeCell ref="E97:T97"/>
    <mergeCell ref="F119:Q119"/>
    <mergeCell ref="T119:U119"/>
    <mergeCell ref="Q111:U111"/>
    <mergeCell ref="Q112:U112"/>
    <mergeCell ref="B6:M6"/>
    <mergeCell ref="S6:V6"/>
    <mergeCell ref="K77:T77"/>
    <mergeCell ref="K84:M84"/>
    <mergeCell ref="F93:L93"/>
    <mergeCell ref="B1:U1"/>
    <mergeCell ref="B2:U2"/>
    <mergeCell ref="E4:M4"/>
    <mergeCell ref="P4:T4"/>
    <mergeCell ref="J87:L87"/>
    <mergeCell ref="F121:Q121"/>
    <mergeCell ref="T121:U121"/>
    <mergeCell ref="F120:Q120"/>
    <mergeCell ref="T120:U120"/>
    <mergeCell ref="J91:L91"/>
    <mergeCell ref="J92:L92"/>
  </mergeCells>
  <dataValidations count="4">
    <dataValidation type="whole" allowBlank="1" showInputMessage="1" showErrorMessage="1" sqref="B122 C70:C71 C105 B102 B99 B46 F46 B51">
      <formula1>1</formula1>
      <formula2>2</formula2>
    </dataValidation>
    <dataValidation type="list" allowBlank="1" showInputMessage="1" showErrorMessage="1" sqref="N82:N83 K82:K83 B80:B81 B101 B103:B104 B107:B118 B77:B78 N88:N92 E87 B87:B92 B39:B41">
      <formula1>"X"</formula1>
    </dataValidation>
    <dataValidation type="list" allowBlank="1" showInputMessage="1" showErrorMessage="1" sqref="B100 B47:B49 B73:B75 B43 B53:B58 B12:B15 B19:B21 B23:B25 N62 B35:B38 B10 B60:B61 B63 B28:B32">
      <formula1>"1"</formula1>
    </dataValidation>
    <dataValidation type="list" allowBlank="1" showInputMessage="1" showErrorMessage="1" sqref="B59 B44">
      <formula1>"1,2,3,4,5,6"</formula1>
    </dataValidation>
  </dataValidations>
  <printOptions/>
  <pageMargins left="0.25" right="0" top="0.25" bottom="0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Kirby Mfg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Wallace</dc:creator>
  <cp:keywords/>
  <dc:description/>
  <cp:lastModifiedBy>richard</cp:lastModifiedBy>
  <cp:lastPrinted>2016-04-21T18:08:12Z</cp:lastPrinted>
  <dcterms:created xsi:type="dcterms:W3CDTF">2008-08-11T19:23:44Z</dcterms:created>
  <dcterms:modified xsi:type="dcterms:W3CDTF">2018-08-08T21:12:34Z</dcterms:modified>
  <cp:category/>
  <cp:version/>
  <cp:contentType/>
  <cp:contentStatus/>
</cp:coreProperties>
</file>