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90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'Sheet1'!$A$1:$V$155</definedName>
  </definedNames>
  <calcPr fullCalcOnLoad="1"/>
</workbook>
</file>

<file path=xl/sharedStrings.xml><?xml version="1.0" encoding="utf-8"?>
<sst xmlns="http://schemas.openxmlformats.org/spreadsheetml/2006/main" count="171" uniqueCount="144">
  <si>
    <t>SALESMAN / DEALER</t>
  </si>
  <si>
    <t>DATE</t>
  </si>
  <si>
    <t>SERIAL#</t>
  </si>
  <si>
    <t>CUSTOMER</t>
  </si>
  <si>
    <t>PROMISE DATE</t>
  </si>
  <si>
    <t>UNIT INFORMATION</t>
  </si>
  <si>
    <t>STOCK#</t>
  </si>
  <si>
    <t>QTY</t>
  </si>
  <si>
    <t>BASE UNIT</t>
  </si>
  <si>
    <t>TRUCK MOUNTING</t>
  </si>
  <si>
    <t>NET (NO DISCOUNT)</t>
  </si>
  <si>
    <t>TRUCK PTO INSTALLATION STANDARD</t>
  </si>
  <si>
    <t>MUFFLER RELOCATE (DEALER NET)</t>
  </si>
  <si>
    <t>QUOTE</t>
  </si>
  <si>
    <t>PTO FOR TRUCK</t>
  </si>
  <si>
    <t>REQUIRED INFORMATION</t>
  </si>
  <si>
    <t>TRANSMISSION MAKE AND MODEL</t>
  </si>
  <si>
    <t>CROSS FEED OPTIONS</t>
  </si>
  <si>
    <t xml:space="preserve">MECHANICAL LEFT HAND 24" BELT </t>
  </si>
  <si>
    <t xml:space="preserve">MECHANICAL RIGHT HAND 24" BELT </t>
  </si>
  <si>
    <t xml:space="preserve">HYDRAULIC LEFT HAND 24" BELT </t>
  </si>
  <si>
    <t xml:space="preserve">HYDRAULIC RIGHT HAND 24" BELT </t>
  </si>
  <si>
    <t xml:space="preserve">MECHANICAL LEFT HAND 30" BELT </t>
  </si>
  <si>
    <t xml:space="preserve">MECHANICAL RIGHT HAND 30" BELT </t>
  </si>
  <si>
    <t xml:space="preserve">HYDRAULIC LEFT HAND 30" BELT </t>
  </si>
  <si>
    <t xml:space="preserve">HYDRAULIC RIGHT HAND 30" BELT </t>
  </si>
  <si>
    <t>MECHANICAL LEFT HAND 30" CHAIN</t>
  </si>
  <si>
    <t>27225M</t>
  </si>
  <si>
    <t xml:space="preserve">HYDRAULIC LEFT HAND 30" CHAIN </t>
  </si>
  <si>
    <t xml:space="preserve">STAINLESS STEEL HYDRAULIC LEFT HAND 30" CHAIN </t>
  </si>
  <si>
    <t>HEAVY DUTY HANGER ON CROSS FEED</t>
  </si>
  <si>
    <t>DOOR OVER CROSS FEED</t>
  </si>
  <si>
    <t xml:space="preserve">15" FOLDING SPOUT ON CROSS FEED WITH MAGNET </t>
  </si>
  <si>
    <t xml:space="preserve">STAINLESS STEEL BOLT ON SPOUT W/MAGNET FOR 24" X-FEED </t>
  </si>
  <si>
    <t>27229M</t>
  </si>
  <si>
    <t xml:space="preserve">MILD STEEL BOLT ON SPOUT W/MAGNET FOR 24" X-FEED </t>
  </si>
  <si>
    <t xml:space="preserve">STAINLESS STEEL BOLT ON SPOUT W/MAGNET FOR 30" X-FEED </t>
  </si>
  <si>
    <t>27230M</t>
  </si>
  <si>
    <t xml:space="preserve">MILD STEEL BOLT ON SPOUT W/MAGNET FOR 30" X-FEED </t>
  </si>
  <si>
    <t>BEATER OPTIONS</t>
  </si>
  <si>
    <t>29002 / 29003</t>
  </si>
  <si>
    <t>THREE BEATERS W/ FLAT PEGS</t>
  </si>
  <si>
    <t>FOURTH BEATER</t>
  </si>
  <si>
    <t>BEATER BAFFLES</t>
  </si>
  <si>
    <t>BEATER DRIVE LOCATION</t>
  </si>
  <si>
    <t>RIGHT SIDE</t>
  </si>
  <si>
    <t>LEFT SIDE</t>
  </si>
  <si>
    <t>FLOOR CHAINS</t>
  </si>
  <si>
    <t xml:space="preserve">(CHOOSE ONE)  </t>
  </si>
  <si>
    <t xml:space="preserve">FOUR D667X FLOOR CHAINS </t>
  </si>
  <si>
    <t>PRICES AND SPECIFICATIONS SUBJECT TO CHANGE WITH OUT NOTICE</t>
  </si>
  <si>
    <t>TRUCK OPTIONS</t>
  </si>
  <si>
    <t>NPN</t>
  </si>
  <si>
    <t>BUMPER</t>
  </si>
  <si>
    <t>SCALE FRAME</t>
  </si>
  <si>
    <t>FLOOR SHAFT</t>
  </si>
  <si>
    <t>2" DIA. STANDARD</t>
  </si>
  <si>
    <t xml:space="preserve">2 7/16" DIA. </t>
  </si>
  <si>
    <t>DRIVE OPTIONS</t>
  </si>
  <si>
    <t>SEMI HYDRAULIC (HYD 50 TO 1 FLOOR DRIVE, HYD X-FEED, HYD &amp;CHAIN UP BEATERS)</t>
  </si>
  <si>
    <t>ALL HYDRAULIC (50 TO 1 FLOOR DRIVE W/ HYDRAULIC BEATERS &amp; X-FEED)</t>
  </si>
  <si>
    <t>FLOW CONTROL FOR FLOOR CHAIN</t>
  </si>
  <si>
    <t>WALL HEIGHT OPTIONS</t>
  </si>
  <si>
    <t>MILD STEEL</t>
  </si>
  <si>
    <t>6' HIGH WALLS</t>
  </si>
  <si>
    <t xml:space="preserve">PLYWOOD LINER </t>
  </si>
  <si>
    <t>5' WALLS, SIDES AND BACK ONLY</t>
  </si>
  <si>
    <t>6' WALLS, SIDES AND BACK ONLY</t>
  </si>
  <si>
    <t>ADDITIONAL OPTIONS</t>
  </si>
  <si>
    <t>26080-24"</t>
  </si>
  <si>
    <t>CUBE SHIELD</t>
  </si>
  <si>
    <t>12378 x 75.6#</t>
  </si>
  <si>
    <t>BRACE ON REAR WALL</t>
  </si>
  <si>
    <t>4551RH/4552LH</t>
  </si>
  <si>
    <t>GRAIN SEALER AUGER</t>
  </si>
  <si>
    <t>SPECIAL ORDER</t>
  </si>
  <si>
    <t>2' BACK BOARD EXTENSION</t>
  </si>
  <si>
    <t>2' EXTENSIONS, SIDES AND BACK</t>
  </si>
  <si>
    <t>2' EXTENSIONS, SIDES AND BACK (LEFT OR RIGHT SIDE LET DOWN)</t>
  </si>
  <si>
    <t>BUMPER BOARDS 2" X 12"</t>
  </si>
  <si>
    <t>PER SIDE</t>
  </si>
  <si>
    <t>FORWARD AND REVERSE FLOOR</t>
  </si>
  <si>
    <t>FRONT AND REAR UNLOAD</t>
  </si>
  <si>
    <t xml:space="preserve">STAINLESS STEEL OPTIONS </t>
  </si>
  <si>
    <t>FLOOR</t>
  </si>
  <si>
    <t>OVER WOOD FLOOR</t>
  </si>
  <si>
    <t>LOWER WALL LINER</t>
  </si>
  <si>
    <t>WIPERS</t>
  </si>
  <si>
    <t>5' WALLS</t>
  </si>
  <si>
    <t>5' FRONT END</t>
  </si>
  <si>
    <t>5' REAR WALL</t>
  </si>
  <si>
    <t>6' WALLS</t>
  </si>
  <si>
    <t>6' FRONT END</t>
  </si>
  <si>
    <t>6' REAR WALL</t>
  </si>
  <si>
    <t>PAINT COLOR OPTIONS</t>
  </si>
  <si>
    <t>KIRBY YELLOW (STANDARD)</t>
  </si>
  <si>
    <t>COW</t>
  </si>
  <si>
    <r>
      <t xml:space="preserve">OTHER, </t>
    </r>
    <r>
      <rPr>
        <b/>
        <sz val="8"/>
        <color indexed="10"/>
        <rFont val="Arial"/>
        <family val="2"/>
      </rPr>
      <t>PAINT CODE NEEDED ON REVISION SHEET</t>
    </r>
  </si>
  <si>
    <t>ADDITIONAL COST + PAINT</t>
  </si>
  <si>
    <t>CHECK FOR REVISIONS</t>
  </si>
  <si>
    <t xml:space="preserve">ANY VARIATIONS  NOT LISTED ON THE  </t>
  </si>
  <si>
    <t>CHECK SHEET REQUIRES THE FOLLOWING:</t>
  </si>
  <si>
    <t>1. PRIOR WRITTEN APPROVAL WITH COST</t>
  </si>
  <si>
    <t>2. VARIATIONS LISTED ON A PRE-START PRODUCTION REVISION SHEET</t>
  </si>
  <si>
    <t xml:space="preserve">CUSTOMER </t>
  </si>
  <si>
    <t>Signature</t>
  </si>
  <si>
    <t>SALESMAN</t>
  </si>
  <si>
    <t>APPROVED BY</t>
  </si>
  <si>
    <r>
      <t xml:space="preserve">BASE UNIT </t>
    </r>
    <r>
      <rPr>
        <sz val="8"/>
        <rFont val="Arial"/>
        <family val="2"/>
      </rPr>
      <t>7' WIDE X 16' LONG X  5' HIGH WALLS</t>
    </r>
  </si>
  <si>
    <t>16' FEED TRUCK MOUNT</t>
  </si>
  <si>
    <t>SCALE INSTALLATION</t>
  </si>
  <si>
    <r>
      <t xml:space="preserve">BEATERS W/ 1 1/2" DRIVE AND IDLER SHAFTS </t>
    </r>
    <r>
      <rPr>
        <b/>
        <sz val="8"/>
        <rFont val="Arial"/>
        <family val="2"/>
      </rPr>
      <t>(SAUDI TYPE</t>
    </r>
    <r>
      <rPr>
        <sz val="8"/>
        <rFont val="Arial"/>
        <family val="2"/>
      </rPr>
      <t>)</t>
    </r>
  </si>
  <si>
    <t>PER BEATER</t>
  </si>
  <si>
    <t xml:space="preserve">FOURTH </t>
  </si>
  <si>
    <r>
      <t xml:space="preserve">BEATER W/ 1 1/2" DRIVE AND IDLER SHAFTS </t>
    </r>
    <r>
      <rPr>
        <b/>
        <sz val="8"/>
        <rFont val="Arial"/>
        <family val="2"/>
      </rPr>
      <t>(SAUDI TYPE</t>
    </r>
    <r>
      <rPr>
        <sz val="8"/>
        <rFont val="Arial"/>
        <family val="2"/>
      </rPr>
      <t>)</t>
    </r>
  </si>
  <si>
    <t xml:space="preserve"> W/ ANGLE SLATS</t>
  </si>
  <si>
    <t>W/ ANGLE SLATS</t>
  </si>
  <si>
    <t>W/ TUBE SLATS</t>
  </si>
  <si>
    <t>27039-16'</t>
  </si>
  <si>
    <t>27039-16'K</t>
  </si>
  <si>
    <t>27039-16'KC</t>
  </si>
  <si>
    <t>27039T-16'KC</t>
  </si>
  <si>
    <t xml:space="preserve">FOUR D667K FLOOR CHAINS 7' x 16' </t>
  </si>
  <si>
    <t xml:space="preserve">FOUR D667KC FLOOR CHAINS 7' x 16' </t>
  </si>
  <si>
    <t>SCALE WORK SHEET TOTAL</t>
  </si>
  <si>
    <t>UNIT TOTAL</t>
  </si>
  <si>
    <t>SUB TOTAL</t>
  </si>
  <si>
    <t>REVISION OPTIONS TOTAL</t>
  </si>
  <si>
    <t>MECHANICAL (POWER BOX, 50 TO 1 FLOOR DRIVE, HYD X-FEED, MECH CHAIN BEATERS)</t>
  </si>
  <si>
    <t>SEMI HYDRAULIC (100 CHAIN S1CL6 FLOOR DRIVE, HYD X-FEED, HYD &amp; CHAIN UP BEATERS)</t>
  </si>
  <si>
    <t>ALL HYDRAULIC (100 CHAIN S1CL6 FLOOR DRIVE W/ HYDRAULIC BEATERS &amp; X-FEED)</t>
  </si>
  <si>
    <t>KIT-7' FEED WAGON 2</t>
  </si>
  <si>
    <t>KIT-BF,TRK,SH 1</t>
  </si>
  <si>
    <t>KIT-7' FEED WAGON 3</t>
  </si>
  <si>
    <t>KIT-BF,TRK,AH1</t>
  </si>
  <si>
    <t>KIT-7' FEED WAGON</t>
  </si>
  <si>
    <t>61068-70"</t>
  </si>
  <si>
    <t>LED SAFETY / CLEARANCE LIGHTS</t>
  </si>
  <si>
    <t>4719L</t>
  </si>
  <si>
    <t>LED FEED LIGHT</t>
  </si>
  <si>
    <t xml:space="preserve"> IN BASE UNIT </t>
  </si>
  <si>
    <t>REVISED 5/23/2018</t>
  </si>
  <si>
    <t>NET ITEMS</t>
  </si>
  <si>
    <t>REINFORCED FLOOR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</si>
</sst>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Script MT Bold"/>
      <family val="4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44" fontId="6" fillId="0" borderId="12" xfId="44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4" fontId="6" fillId="0" borderId="0" xfId="44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44" fontId="6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44" fontId="5" fillId="33" borderId="12" xfId="44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44" fontId="6" fillId="0" borderId="0" xfId="44" applyFont="1" applyBorder="1" applyAlignment="1">
      <alignment/>
    </xf>
    <xf numFmtId="44" fontId="6" fillId="0" borderId="10" xfId="44" applyFont="1" applyBorder="1" applyAlignment="1">
      <alignment/>
    </xf>
    <xf numFmtId="44" fontId="6" fillId="0" borderId="13" xfId="44" applyFont="1" applyBorder="1" applyAlignment="1">
      <alignment/>
    </xf>
    <xf numFmtId="44" fontId="6" fillId="0" borderId="10" xfId="44" applyFont="1" applyBorder="1" applyAlignment="1">
      <alignment/>
    </xf>
    <xf numFmtId="44" fontId="6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44" fontId="6" fillId="34" borderId="0" xfId="44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34" borderId="11" xfId="0" applyFont="1" applyFill="1" applyBorder="1" applyAlignment="1">
      <alignment horizontal="left"/>
    </xf>
    <xf numFmtId="0" fontId="6" fillId="34" borderId="14" xfId="0" applyFont="1" applyFill="1" applyBorder="1" applyAlignment="1">
      <alignment/>
    </xf>
    <xf numFmtId="0" fontId="0" fillId="34" borderId="12" xfId="0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shrinkToFi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12" xfId="0" applyNumberFormat="1" applyFont="1" applyBorder="1" applyAlignment="1">
      <alignment/>
    </xf>
    <xf numFmtId="44" fontId="6" fillId="0" borderId="0" xfId="44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Border="1" applyAlignment="1">
      <alignment horizontal="left" shrinkToFit="1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4" fontId="6" fillId="0" borderId="0" xfId="44" applyNumberFormat="1" applyFont="1" applyBorder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44" fontId="17" fillId="0" borderId="0" xfId="44" applyFont="1" applyBorder="1" applyAlignment="1" applyProtection="1">
      <alignment/>
      <protection locked="0"/>
    </xf>
    <xf numFmtId="44" fontId="3" fillId="0" borderId="0" xfId="0" applyNumberFormat="1" applyFont="1" applyAlignment="1">
      <alignment/>
    </xf>
    <xf numFmtId="44" fontId="17" fillId="0" borderId="0" xfId="0" applyNumberFormat="1" applyFont="1" applyAlignment="1">
      <alignment/>
    </xf>
    <xf numFmtId="44" fontId="17" fillId="0" borderId="17" xfId="44" applyFont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1" xfId="0" applyFont="1" applyBorder="1" applyAlignment="1" applyProtection="1">
      <alignment shrinkToFit="1"/>
      <protection/>
    </xf>
    <xf numFmtId="8" fontId="6" fillId="0" borderId="12" xfId="44" applyNumberFormat="1" applyFont="1" applyBorder="1" applyAlignment="1">
      <alignment/>
    </xf>
    <xf numFmtId="8" fontId="6" fillId="0" borderId="0" xfId="44" applyNumberFormat="1" applyFont="1" applyBorder="1" applyAlignment="1">
      <alignment/>
    </xf>
    <xf numFmtId="8" fontId="6" fillId="0" borderId="0" xfId="44" applyNumberFormat="1" applyFont="1" applyAlignment="1">
      <alignment/>
    </xf>
    <xf numFmtId="8" fontId="6" fillId="0" borderId="12" xfId="44" applyNumberFormat="1" applyFont="1" applyBorder="1" applyAlignment="1">
      <alignment/>
    </xf>
    <xf numFmtId="8" fontId="6" fillId="0" borderId="0" xfId="44" applyNumberFormat="1" applyFont="1" applyBorder="1" applyAlignment="1">
      <alignment/>
    </xf>
    <xf numFmtId="8" fontId="6" fillId="0" borderId="10" xfId="44" applyNumberFormat="1" applyFont="1" applyBorder="1" applyAlignment="1">
      <alignment/>
    </xf>
    <xf numFmtId="8" fontId="6" fillId="0" borderId="13" xfId="44" applyNumberFormat="1" applyFont="1" applyBorder="1" applyAlignment="1">
      <alignment/>
    </xf>
    <xf numFmtId="8" fontId="6" fillId="0" borderId="0" xfId="44" applyNumberFormat="1" applyFont="1" applyFill="1" applyBorder="1" applyAlignment="1">
      <alignment/>
    </xf>
    <xf numFmtId="8" fontId="6" fillId="0" borderId="12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8" fontId="6" fillId="0" borderId="10" xfId="0" applyNumberFormat="1" applyFont="1" applyBorder="1" applyAlignment="1">
      <alignment/>
    </xf>
    <xf numFmtId="8" fontId="6" fillId="34" borderId="12" xfId="0" applyNumberFormat="1" applyFont="1" applyFill="1" applyBorder="1" applyAlignment="1">
      <alignment/>
    </xf>
    <xf numFmtId="8" fontId="6" fillId="0" borderId="12" xfId="0" applyNumberFormat="1" applyFont="1" applyBorder="1" applyAlignment="1">
      <alignment/>
    </xf>
    <xf numFmtId="8" fontId="6" fillId="0" borderId="0" xfId="0" applyNumberFormat="1" applyFont="1" applyAlignment="1">
      <alignment/>
    </xf>
    <xf numFmtId="8" fontId="6" fillId="34" borderId="12" xfId="44" applyNumberFormat="1" applyFont="1" applyFill="1" applyBorder="1" applyAlignment="1">
      <alignment horizontal="right"/>
    </xf>
    <xf numFmtId="8" fontId="6" fillId="34" borderId="10" xfId="44" applyNumberFormat="1" applyFont="1" applyFill="1" applyBorder="1" applyAlignment="1">
      <alignment horizontal="right"/>
    </xf>
    <xf numFmtId="7" fontId="6" fillId="0" borderId="0" xfId="44" applyNumberFormat="1" applyFont="1" applyAlignment="1">
      <alignment/>
    </xf>
    <xf numFmtId="7" fontId="6" fillId="0" borderId="12" xfId="44" applyNumberFormat="1" applyFont="1" applyBorder="1" applyAlignment="1">
      <alignment/>
    </xf>
    <xf numFmtId="7" fontId="6" fillId="0" borderId="0" xfId="44" applyNumberFormat="1" applyFont="1" applyBorder="1" applyAlignment="1">
      <alignment/>
    </xf>
    <xf numFmtId="0" fontId="18" fillId="0" borderId="0" xfId="0" applyFont="1" applyAlignment="1">
      <alignment/>
    </xf>
    <xf numFmtId="44" fontId="0" fillId="0" borderId="0" xfId="0" applyNumberFormat="1" applyAlignment="1">
      <alignment/>
    </xf>
    <xf numFmtId="0" fontId="5" fillId="0" borderId="12" xfId="0" applyFont="1" applyBorder="1" applyAlignment="1" applyProtection="1">
      <alignment/>
      <protection locked="0"/>
    </xf>
    <xf numFmtId="14" fontId="5" fillId="0" borderId="12" xfId="0" applyNumberFormat="1" applyFont="1" applyBorder="1" applyAlignment="1" applyProtection="1">
      <alignment/>
      <protection locked="0"/>
    </xf>
    <xf numFmtId="0" fontId="6" fillId="34" borderId="14" xfId="0" applyFont="1" applyFill="1" applyBorder="1" applyAlignment="1">
      <alignment shrinkToFit="1"/>
    </xf>
    <xf numFmtId="0" fontId="6" fillId="34" borderId="12" xfId="0" applyFont="1" applyFill="1" applyBorder="1" applyAlignment="1">
      <alignment shrinkToFit="1"/>
    </xf>
    <xf numFmtId="0" fontId="0" fillId="0" borderId="12" xfId="0" applyBorder="1" applyAlignment="1">
      <alignment shrinkToFit="1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10" xfId="0" applyNumberFormat="1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3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155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29584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0" y="29584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7620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0" y="29584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155</xdr:row>
      <xdr:rowOff>0</xdr:rowOff>
    </xdr:from>
    <xdr:ext cx="76200" cy="190500"/>
    <xdr:sp fLocksText="0">
      <xdr:nvSpPr>
        <xdr:cNvPr id="4" name="Text Box 6"/>
        <xdr:cNvSpPr txBox="1">
          <a:spLocks noChangeArrowheads="1"/>
        </xdr:cNvSpPr>
      </xdr:nvSpPr>
      <xdr:spPr>
        <a:xfrm>
          <a:off x="0" y="29584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PageLayoutView="0" workbookViewId="0" topLeftCell="A66">
      <selection activeCell="B90" sqref="B90"/>
    </sheetView>
  </sheetViews>
  <sheetFormatPr defaultColWidth="9.140625" defaultRowHeight="12.75"/>
  <cols>
    <col min="1" max="1" width="12.140625" style="0" customWidth="1"/>
    <col min="2" max="20" width="3.421875" style="0" customWidth="1"/>
    <col min="21" max="21" width="12.421875" style="0" customWidth="1"/>
    <col min="22" max="22" width="14.421875" style="0" customWidth="1"/>
  </cols>
  <sheetData>
    <row r="1" spans="2:22" ht="15.75" customHeight="1">
      <c r="B1" s="146" t="s">
        <v>109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2" t="s">
        <v>141</v>
      </c>
    </row>
    <row r="2" spans="2:21" ht="15.75" customHeight="1"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2" ht="15.75" customHeight="1">
      <c r="A3" s="3" t="s">
        <v>0</v>
      </c>
      <c r="B3" s="4"/>
      <c r="C3" s="4"/>
      <c r="D3" s="5"/>
      <c r="E3" s="150"/>
      <c r="F3" s="150"/>
      <c r="G3" s="150"/>
      <c r="H3" s="150"/>
      <c r="I3" s="150"/>
      <c r="J3" s="150"/>
      <c r="K3" s="150"/>
      <c r="L3" s="150"/>
      <c r="M3" s="150"/>
      <c r="O3" s="6" t="s">
        <v>1</v>
      </c>
      <c r="P3" s="151"/>
      <c r="Q3" s="151"/>
      <c r="R3" s="151"/>
      <c r="S3" s="151"/>
      <c r="T3" s="151"/>
      <c r="U3" s="6" t="s">
        <v>2</v>
      </c>
      <c r="V3" s="99"/>
    </row>
    <row r="4" spans="1:21" ht="15.75" customHeight="1">
      <c r="A4" s="3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2" t="s">
        <v>4</v>
      </c>
      <c r="O4" s="152"/>
      <c r="P4" s="152"/>
      <c r="Q4" s="152"/>
      <c r="R4" s="152"/>
      <c r="S4" s="153"/>
      <c r="T4" s="153"/>
      <c r="U4" s="153"/>
    </row>
    <row r="5" spans="2:21" ht="15.75" customHeight="1">
      <c r="B5" s="154" t="s">
        <v>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9" ht="15.75" customHeight="1">
      <c r="A6" s="7" t="s">
        <v>6</v>
      </c>
      <c r="B6" s="8" t="s">
        <v>7</v>
      </c>
      <c r="E6" s="9"/>
      <c r="F6" s="9"/>
      <c r="G6" s="9"/>
      <c r="H6" s="9"/>
      <c r="I6" s="10" t="s">
        <v>8</v>
      </c>
    </row>
    <row r="7" spans="2:22" ht="15.75" customHeight="1">
      <c r="B7" s="11"/>
      <c r="C7" s="156" t="s">
        <v>108</v>
      </c>
      <c r="D7" s="157"/>
      <c r="E7" s="157"/>
      <c r="F7" s="157"/>
      <c r="G7" s="157"/>
      <c r="H7" s="157"/>
      <c r="I7" s="157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13">
        <v>29685</v>
      </c>
      <c r="V7" s="13">
        <f>B7*U7</f>
        <v>0</v>
      </c>
    </row>
    <row r="8" spans="2:22" ht="15.75" customHeight="1">
      <c r="B8" s="14"/>
      <c r="C8" s="15"/>
      <c r="D8" s="16"/>
      <c r="E8" s="16"/>
      <c r="F8" s="16"/>
      <c r="G8" s="16"/>
      <c r="H8" s="16"/>
      <c r="I8" s="16"/>
      <c r="U8" s="17"/>
      <c r="V8" s="17"/>
    </row>
    <row r="9" spans="1:22" ht="15.75" customHeight="1">
      <c r="A9" s="7"/>
      <c r="B9" s="11"/>
      <c r="C9" s="18" t="s">
        <v>9</v>
      </c>
      <c r="D9" s="19"/>
      <c r="E9" s="19"/>
      <c r="F9" s="19"/>
      <c r="G9" s="20"/>
      <c r="H9" s="21"/>
      <c r="I9" s="20"/>
      <c r="J9" s="20"/>
      <c r="K9" s="20"/>
      <c r="L9" s="20"/>
      <c r="M9" s="20"/>
      <c r="N9" s="21" t="s">
        <v>10</v>
      </c>
      <c r="O9" s="20"/>
      <c r="P9" s="20"/>
      <c r="Q9" s="20"/>
      <c r="R9" s="20"/>
      <c r="S9" s="20"/>
      <c r="T9" s="20"/>
      <c r="U9" s="113">
        <v>1972</v>
      </c>
      <c r="V9" s="22">
        <f>B9*U9</f>
        <v>0</v>
      </c>
    </row>
    <row r="10" spans="1:22" ht="15.75" customHeight="1">
      <c r="A10" s="7"/>
      <c r="B10" s="11"/>
      <c r="C10" s="23" t="s">
        <v>11</v>
      </c>
      <c r="D10" s="23"/>
      <c r="E10" s="23"/>
      <c r="F10" s="21"/>
      <c r="G10" s="20"/>
      <c r="H10" s="21"/>
      <c r="I10" s="20"/>
      <c r="J10" s="20"/>
      <c r="K10" s="20"/>
      <c r="L10" s="20"/>
      <c r="M10" s="20"/>
      <c r="N10" s="21" t="s">
        <v>10</v>
      </c>
      <c r="O10" s="20"/>
      <c r="P10" s="20"/>
      <c r="Q10" s="20"/>
      <c r="R10" s="20"/>
      <c r="S10" s="20"/>
      <c r="T10" s="20"/>
      <c r="U10" s="114">
        <v>731</v>
      </c>
      <c r="V10" s="24">
        <f>B10*U10</f>
        <v>0</v>
      </c>
    </row>
    <row r="11" spans="1:22" ht="15.75" customHeight="1">
      <c r="A11" s="7"/>
      <c r="B11" s="11"/>
      <c r="C11" s="25" t="s">
        <v>12</v>
      </c>
      <c r="D11" s="20"/>
      <c r="E11" s="20"/>
      <c r="F11" s="4"/>
      <c r="H11" s="4"/>
      <c r="N11" s="23" t="s">
        <v>10</v>
      </c>
      <c r="S11" s="23" t="s">
        <v>13</v>
      </c>
      <c r="U11" s="22">
        <v>20</v>
      </c>
      <c r="V11" s="24">
        <f>B11*U11</f>
        <v>0</v>
      </c>
    </row>
    <row r="12" spans="1:22" ht="15.75" customHeight="1">
      <c r="A12" s="7"/>
      <c r="B12" s="11"/>
      <c r="C12" s="26" t="s">
        <v>14</v>
      </c>
      <c r="D12" s="21"/>
      <c r="E12" s="21"/>
      <c r="F12" s="21"/>
      <c r="G12" s="20"/>
      <c r="H12" s="20"/>
      <c r="I12" s="20"/>
      <c r="J12" s="20"/>
      <c r="K12" s="20"/>
      <c r="L12" s="20"/>
      <c r="M12" s="20"/>
      <c r="N12" s="21" t="s">
        <v>10</v>
      </c>
      <c r="O12" s="20"/>
      <c r="P12" s="20"/>
      <c r="Q12" s="20"/>
      <c r="R12" s="20"/>
      <c r="S12" s="21" t="s">
        <v>13</v>
      </c>
      <c r="T12" s="20"/>
      <c r="U12" s="22">
        <v>20</v>
      </c>
      <c r="V12" s="22">
        <f>B12*U12</f>
        <v>0</v>
      </c>
    </row>
    <row r="13" spans="1:11" ht="15.75" customHeight="1">
      <c r="A13" s="27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28"/>
    </row>
    <row r="14" spans="2:21" ht="15.75" customHeight="1">
      <c r="B14" s="11"/>
      <c r="C14" s="29" t="s">
        <v>16</v>
      </c>
      <c r="D14" s="5"/>
      <c r="E14" s="5"/>
      <c r="F14" s="5"/>
      <c r="G14" s="5"/>
      <c r="H14" s="5"/>
      <c r="I14" s="5"/>
      <c r="J14" s="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</row>
    <row r="15" spans="2:11" ht="15.75" customHeight="1">
      <c r="B15" s="30"/>
      <c r="C15" s="31"/>
      <c r="D15" s="4"/>
      <c r="E15" s="4"/>
      <c r="F15" s="4"/>
      <c r="G15" s="4"/>
      <c r="H15" s="4"/>
      <c r="I15" s="4"/>
      <c r="J15" s="4"/>
      <c r="K15" s="28"/>
    </row>
    <row r="16" spans="1:11" ht="15.75" customHeight="1">
      <c r="A16" s="27" t="s">
        <v>17</v>
      </c>
      <c r="B16" s="32"/>
      <c r="C16" s="33"/>
      <c r="D16" s="33"/>
      <c r="E16" s="10"/>
      <c r="K16" s="9"/>
    </row>
    <row r="17" spans="1:22" ht="15.75" customHeight="1">
      <c r="A17" s="34">
        <v>29004</v>
      </c>
      <c r="B17" s="11"/>
      <c r="C17" s="35" t="s">
        <v>18</v>
      </c>
      <c r="D17" s="36"/>
      <c r="E17" s="36"/>
      <c r="F17" s="36"/>
      <c r="G17" s="36"/>
      <c r="H17" s="36"/>
      <c r="I17" s="36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7" t="s">
        <v>140</v>
      </c>
      <c r="V17" s="20"/>
    </row>
    <row r="18" spans="1:22" ht="15.75" customHeight="1">
      <c r="A18" s="34">
        <v>29005</v>
      </c>
      <c r="B18" s="11"/>
      <c r="C18" s="35" t="s">
        <v>19</v>
      </c>
      <c r="D18" s="36"/>
      <c r="E18" s="36"/>
      <c r="F18" s="36"/>
      <c r="G18" s="36"/>
      <c r="H18" s="36"/>
      <c r="I18" s="38"/>
      <c r="U18" s="129">
        <v>-280</v>
      </c>
      <c r="V18" s="13">
        <f aca="true" t="shared" si="0" ref="V18:V34">B18*U18</f>
        <v>0</v>
      </c>
    </row>
    <row r="19" spans="1:22" ht="15.75" customHeight="1">
      <c r="A19" s="34">
        <v>29178</v>
      </c>
      <c r="B19" s="11"/>
      <c r="C19" s="35" t="s">
        <v>20</v>
      </c>
      <c r="D19" s="36"/>
      <c r="E19" s="36"/>
      <c r="F19" s="39"/>
      <c r="G19" s="39"/>
      <c r="H19" s="39"/>
      <c r="I19" s="36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30">
        <v>-416</v>
      </c>
      <c r="V19" s="13">
        <f t="shared" si="0"/>
        <v>0</v>
      </c>
    </row>
    <row r="20" spans="1:22" ht="15.75" customHeight="1">
      <c r="A20" s="34">
        <v>29179</v>
      </c>
      <c r="B20" s="11"/>
      <c r="C20" s="35" t="s">
        <v>21</v>
      </c>
      <c r="D20" s="36"/>
      <c r="E20" s="36"/>
      <c r="F20" s="36"/>
      <c r="G20" s="36"/>
      <c r="H20" s="36"/>
      <c r="I20" s="38"/>
      <c r="U20" s="131">
        <v>-416</v>
      </c>
      <c r="V20" s="13">
        <f t="shared" si="0"/>
        <v>0</v>
      </c>
    </row>
    <row r="21" spans="1:22" ht="15.75" customHeight="1">
      <c r="A21" s="34">
        <v>29006</v>
      </c>
      <c r="B21" s="11"/>
      <c r="C21" s="35" t="s">
        <v>22</v>
      </c>
      <c r="D21" s="36"/>
      <c r="E21" s="36"/>
      <c r="F21" s="38"/>
      <c r="G21" s="38"/>
      <c r="H21" s="38"/>
      <c r="I21" s="36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16">
        <v>1257</v>
      </c>
      <c r="V21" s="13">
        <f t="shared" si="0"/>
        <v>0</v>
      </c>
    </row>
    <row r="22" spans="1:22" ht="15.75" customHeight="1">
      <c r="A22" s="34">
        <v>29007</v>
      </c>
      <c r="B22" s="11"/>
      <c r="C22" s="35" t="s">
        <v>23</v>
      </c>
      <c r="D22" s="36"/>
      <c r="E22" s="36"/>
      <c r="F22" s="36"/>
      <c r="G22" s="36"/>
      <c r="H22" s="36"/>
      <c r="I22" s="38"/>
      <c r="U22" s="118">
        <v>891</v>
      </c>
      <c r="V22" s="13">
        <f t="shared" si="0"/>
        <v>0</v>
      </c>
    </row>
    <row r="23" spans="1:22" ht="15.75" customHeight="1">
      <c r="A23" s="34"/>
      <c r="B23" s="11"/>
      <c r="C23" s="35" t="s">
        <v>24</v>
      </c>
      <c r="D23" s="36"/>
      <c r="E23" s="36"/>
      <c r="F23" s="38"/>
      <c r="G23" s="38"/>
      <c r="H23" s="38"/>
      <c r="I23" s="36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17">
        <v>772</v>
      </c>
      <c r="V23" s="13">
        <f t="shared" si="0"/>
        <v>0</v>
      </c>
    </row>
    <row r="24" spans="1:22" ht="15.75" customHeight="1">
      <c r="A24" s="34"/>
      <c r="B24" s="11"/>
      <c r="C24" s="35" t="s">
        <v>25</v>
      </c>
      <c r="D24" s="36"/>
      <c r="E24" s="36"/>
      <c r="F24" s="36"/>
      <c r="G24" s="36"/>
      <c r="H24" s="36"/>
      <c r="I24" s="38"/>
      <c r="U24" s="119">
        <v>772</v>
      </c>
      <c r="V24" s="13">
        <f t="shared" si="0"/>
        <v>0</v>
      </c>
    </row>
    <row r="25" spans="1:22" ht="15.75" customHeight="1">
      <c r="A25" s="34">
        <v>27232</v>
      </c>
      <c r="B25" s="11"/>
      <c r="C25" s="38" t="s">
        <v>26</v>
      </c>
      <c r="D25" s="38"/>
      <c r="E25" s="38"/>
      <c r="F25" s="38"/>
      <c r="G25" s="38"/>
      <c r="H25" s="38"/>
      <c r="I25" s="36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16">
        <v>551</v>
      </c>
      <c r="V25" s="42">
        <f t="shared" si="0"/>
        <v>0</v>
      </c>
    </row>
    <row r="26" spans="1:22" ht="15.75" customHeight="1">
      <c r="A26" s="34" t="s">
        <v>27</v>
      </c>
      <c r="B26" s="11"/>
      <c r="C26" s="35" t="s">
        <v>28</v>
      </c>
      <c r="D26" s="36"/>
      <c r="E26" s="36"/>
      <c r="F26" s="36"/>
      <c r="G26" s="36"/>
      <c r="H26" s="36"/>
      <c r="I26" s="38"/>
      <c r="U26" s="117">
        <v>2096</v>
      </c>
      <c r="V26" s="13">
        <f t="shared" si="0"/>
        <v>0</v>
      </c>
    </row>
    <row r="27" spans="1:22" ht="15.75" customHeight="1">
      <c r="A27" s="34">
        <v>27225</v>
      </c>
      <c r="B27" s="11"/>
      <c r="C27" s="35" t="s">
        <v>29</v>
      </c>
      <c r="D27" s="36"/>
      <c r="E27" s="36"/>
      <c r="F27" s="36"/>
      <c r="G27" s="36"/>
      <c r="H27" s="36"/>
      <c r="I27" s="36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16">
        <v>2570</v>
      </c>
      <c r="V27" s="13">
        <f t="shared" si="0"/>
        <v>0</v>
      </c>
    </row>
    <row r="28" spans="1:22" ht="15.75" customHeight="1">
      <c r="A28" s="34">
        <v>26166</v>
      </c>
      <c r="B28" s="11"/>
      <c r="C28" s="9" t="s">
        <v>30</v>
      </c>
      <c r="D28" s="9"/>
      <c r="E28" s="9"/>
      <c r="F28" s="9"/>
      <c r="U28" s="120">
        <v>57</v>
      </c>
      <c r="V28" s="43">
        <f t="shared" si="0"/>
        <v>0</v>
      </c>
    </row>
    <row r="29" spans="1:22" ht="15.75" customHeight="1">
      <c r="A29" s="34">
        <v>27094</v>
      </c>
      <c r="B29" s="11"/>
      <c r="C29" s="26" t="s">
        <v>31</v>
      </c>
      <c r="D29" s="21"/>
      <c r="E29" s="21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21">
        <v>870</v>
      </c>
      <c r="V29" s="13">
        <f t="shared" si="0"/>
        <v>0</v>
      </c>
    </row>
    <row r="30" spans="1:22" ht="15.75" customHeight="1">
      <c r="A30" s="34">
        <v>27109</v>
      </c>
      <c r="B30" s="11"/>
      <c r="C30" s="26" t="s">
        <v>32</v>
      </c>
      <c r="D30" s="21"/>
      <c r="E30" s="21"/>
      <c r="F30" s="21"/>
      <c r="G30" s="20"/>
      <c r="H30" s="20"/>
      <c r="I30" s="4"/>
      <c r="U30" s="122">
        <v>1329</v>
      </c>
      <c r="V30" s="13">
        <f t="shared" si="0"/>
        <v>0</v>
      </c>
    </row>
    <row r="31" spans="1:22" ht="15.75" customHeight="1">
      <c r="A31" s="34">
        <v>27229</v>
      </c>
      <c r="B31" s="11"/>
      <c r="C31" s="23" t="s">
        <v>33</v>
      </c>
      <c r="D31" s="23"/>
      <c r="E31" s="23"/>
      <c r="F31" s="23"/>
      <c r="G31" s="4"/>
      <c r="H31" s="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21">
        <v>1030</v>
      </c>
      <c r="V31" s="17">
        <f t="shared" si="0"/>
        <v>0</v>
      </c>
    </row>
    <row r="32" spans="1:22" ht="15.75" customHeight="1">
      <c r="A32" s="34" t="s">
        <v>34</v>
      </c>
      <c r="B32" s="11"/>
      <c r="C32" s="26" t="s">
        <v>35</v>
      </c>
      <c r="D32" s="21"/>
      <c r="E32" s="21"/>
      <c r="F32" s="21"/>
      <c r="G32" s="20"/>
      <c r="H32" s="45"/>
      <c r="I32" s="4"/>
      <c r="U32" s="122">
        <v>963</v>
      </c>
      <c r="V32" s="13">
        <f t="shared" si="0"/>
        <v>0</v>
      </c>
    </row>
    <row r="33" spans="1:22" ht="15.75" customHeight="1">
      <c r="A33" s="34">
        <v>27230</v>
      </c>
      <c r="B33" s="11"/>
      <c r="C33" s="23" t="s">
        <v>36</v>
      </c>
      <c r="D33" s="23"/>
      <c r="E33" s="23"/>
      <c r="F33" s="23"/>
      <c r="G33" s="4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21">
        <v>1092</v>
      </c>
      <c r="V33" s="17">
        <f t="shared" si="0"/>
        <v>0</v>
      </c>
    </row>
    <row r="34" spans="1:22" ht="15.75" customHeight="1">
      <c r="A34" s="34" t="s">
        <v>37</v>
      </c>
      <c r="B34" s="11"/>
      <c r="C34" s="26" t="s">
        <v>38</v>
      </c>
      <c r="D34" s="21"/>
      <c r="E34" s="21"/>
      <c r="F34" s="2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23">
        <v>1035</v>
      </c>
      <c r="V34" s="13">
        <f t="shared" si="0"/>
        <v>0</v>
      </c>
    </row>
    <row r="35" spans="1:11" ht="15.75" customHeight="1">
      <c r="A35" s="46"/>
      <c r="B35" s="47"/>
      <c r="C35" s="23"/>
      <c r="D35" s="23"/>
      <c r="E35" s="23"/>
      <c r="F35" s="23"/>
      <c r="G35" s="4"/>
      <c r="H35" s="4"/>
      <c r="I35" s="4"/>
      <c r="J35" s="44"/>
      <c r="K35" s="17"/>
    </row>
    <row r="36" spans="1:11" ht="15.75" customHeight="1">
      <c r="A36" s="27" t="s">
        <v>39</v>
      </c>
      <c r="J36" s="48"/>
      <c r="K36" s="9"/>
    </row>
    <row r="37" spans="1:22" ht="15.75" customHeight="1">
      <c r="A37" s="34" t="s">
        <v>40</v>
      </c>
      <c r="B37" s="11"/>
      <c r="C37" s="35" t="s">
        <v>41</v>
      </c>
      <c r="D37" s="36"/>
      <c r="E37" s="36"/>
      <c r="F37" s="36"/>
      <c r="G37" s="36"/>
      <c r="H37" s="36"/>
      <c r="I37" s="36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7" t="s">
        <v>140</v>
      </c>
      <c r="V37" s="20"/>
    </row>
    <row r="38" spans="1:22" ht="15.75" customHeight="1">
      <c r="A38" s="34">
        <v>29001</v>
      </c>
      <c r="B38" s="11"/>
      <c r="C38" s="26" t="s">
        <v>42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16">
        <v>577</v>
      </c>
      <c r="V38" s="13">
        <f>B38*U38</f>
        <v>0</v>
      </c>
    </row>
    <row r="39" spans="1:22" ht="15.75" customHeight="1">
      <c r="A39" s="34">
        <v>29066</v>
      </c>
      <c r="B39" s="11"/>
      <c r="C39" s="21" t="s">
        <v>111</v>
      </c>
      <c r="D39" s="20"/>
      <c r="E39" s="20"/>
      <c r="F39" s="20"/>
      <c r="G39" s="5"/>
      <c r="H39" s="5"/>
      <c r="I39" s="4"/>
      <c r="R39" s="9" t="s">
        <v>112</v>
      </c>
      <c r="S39" s="9"/>
      <c r="T39" s="9"/>
      <c r="U39" s="117">
        <v>386</v>
      </c>
      <c r="V39" s="42">
        <f>B39*U39</f>
        <v>0</v>
      </c>
    </row>
    <row r="40" spans="1:22" ht="15.75" customHeight="1">
      <c r="A40" s="34">
        <v>29066</v>
      </c>
      <c r="B40" s="11"/>
      <c r="C40" s="26" t="s">
        <v>113</v>
      </c>
      <c r="D40" s="20"/>
      <c r="E40" s="21" t="s">
        <v>114</v>
      </c>
      <c r="F40" s="20"/>
      <c r="H40" s="5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1"/>
      <c r="T40" s="21"/>
      <c r="U40" s="116">
        <v>855</v>
      </c>
      <c r="V40" s="42">
        <f>B40*U40</f>
        <v>0</v>
      </c>
    </row>
    <row r="41" spans="1:22" ht="15.75" customHeight="1">
      <c r="A41" s="34" t="s">
        <v>136</v>
      </c>
      <c r="B41" s="11"/>
      <c r="C41" s="36" t="s">
        <v>43</v>
      </c>
      <c r="D41" s="12"/>
      <c r="E41" s="12"/>
      <c r="F41" s="12"/>
      <c r="G41" s="12"/>
      <c r="H41" s="12"/>
      <c r="I41" s="1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37" t="s">
        <v>140</v>
      </c>
      <c r="V41" s="20"/>
    </row>
    <row r="42" spans="3:16" ht="15.75" customHeight="1">
      <c r="C42" s="9" t="s">
        <v>44</v>
      </c>
      <c r="D42" s="9"/>
      <c r="E42" s="9"/>
      <c r="J42" s="11"/>
      <c r="K42" s="9" t="s">
        <v>45</v>
      </c>
      <c r="O42" s="11"/>
      <c r="P42" s="9" t="s">
        <v>46</v>
      </c>
    </row>
    <row r="43" spans="3:11" ht="15.75" customHeight="1">
      <c r="C43" s="9"/>
      <c r="D43" s="9"/>
      <c r="E43" s="9"/>
      <c r="F43" s="9"/>
      <c r="H43" s="9"/>
      <c r="K43" s="9"/>
    </row>
    <row r="44" spans="1:11" ht="15.75" customHeight="1">
      <c r="A44" s="49" t="s">
        <v>47</v>
      </c>
      <c r="B44" s="4"/>
      <c r="C44" s="23"/>
      <c r="D44" s="4"/>
      <c r="E44" s="4"/>
      <c r="F44" s="4"/>
      <c r="G44" s="4"/>
      <c r="H44" s="4"/>
      <c r="J44" s="50" t="s">
        <v>48</v>
      </c>
      <c r="K44" s="43"/>
    </row>
    <row r="45" spans="1:22" ht="15.75" customHeight="1">
      <c r="A45" s="34" t="s">
        <v>118</v>
      </c>
      <c r="B45" s="11"/>
      <c r="C45" s="21" t="s">
        <v>49</v>
      </c>
      <c r="D45" s="20"/>
      <c r="E45" s="20"/>
      <c r="F45" s="20"/>
      <c r="G45" s="20"/>
      <c r="H45" s="20"/>
      <c r="I45" s="21" t="s">
        <v>115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37" t="s">
        <v>140</v>
      </c>
      <c r="V45" s="20"/>
    </row>
    <row r="46" spans="1:22" ht="15.75" customHeight="1">
      <c r="A46" s="34" t="s">
        <v>119</v>
      </c>
      <c r="B46" s="11"/>
      <c r="C46" s="21" t="s">
        <v>122</v>
      </c>
      <c r="D46" s="20"/>
      <c r="E46" s="20"/>
      <c r="F46" s="20"/>
      <c r="G46" s="20"/>
      <c r="H46" s="20"/>
      <c r="I46" s="4"/>
      <c r="K46" s="21" t="s">
        <v>116</v>
      </c>
      <c r="U46" s="128">
        <v>881</v>
      </c>
      <c r="V46" s="13">
        <f>B46*U46</f>
        <v>0</v>
      </c>
    </row>
    <row r="47" spans="1:22" ht="15.75" customHeight="1">
      <c r="A47" s="34" t="s">
        <v>120</v>
      </c>
      <c r="B47" s="11"/>
      <c r="C47" s="21" t="s">
        <v>123</v>
      </c>
      <c r="D47" s="20"/>
      <c r="E47" s="20"/>
      <c r="F47" s="20"/>
      <c r="G47" s="20"/>
      <c r="H47" s="20"/>
      <c r="I47" s="20"/>
      <c r="J47" s="20"/>
      <c r="K47" s="21" t="s">
        <v>116</v>
      </c>
      <c r="L47" s="20"/>
      <c r="M47" s="20"/>
      <c r="N47" s="20"/>
      <c r="O47" s="20"/>
      <c r="P47" s="20"/>
      <c r="Q47" s="20"/>
      <c r="R47" s="20"/>
      <c r="S47" s="20"/>
      <c r="T47" s="20"/>
      <c r="U47" s="127">
        <v>1236</v>
      </c>
      <c r="V47" s="13">
        <f>B47*U47</f>
        <v>0</v>
      </c>
    </row>
    <row r="48" spans="1:22" ht="15.75" customHeight="1">
      <c r="A48" s="34" t="s">
        <v>121</v>
      </c>
      <c r="B48" s="11"/>
      <c r="C48" s="21" t="s">
        <v>123</v>
      </c>
      <c r="D48" s="20"/>
      <c r="E48" s="20"/>
      <c r="F48" s="20"/>
      <c r="G48" s="20"/>
      <c r="H48" s="20"/>
      <c r="I48" s="20"/>
      <c r="J48" s="20"/>
      <c r="K48" s="13" t="s">
        <v>117</v>
      </c>
      <c r="L48" s="20"/>
      <c r="M48" s="20"/>
      <c r="N48" s="20"/>
      <c r="O48" s="20"/>
      <c r="P48" s="20"/>
      <c r="Q48" s="20"/>
      <c r="R48" s="20"/>
      <c r="S48" s="20"/>
      <c r="T48" s="20"/>
      <c r="U48" s="127">
        <v>1329</v>
      </c>
      <c r="V48" s="13">
        <f>B48*U48</f>
        <v>0</v>
      </c>
    </row>
    <row r="49" spans="1:22" ht="15.75" customHeight="1">
      <c r="A49" s="108" t="s">
        <v>50</v>
      </c>
      <c r="B49" s="105"/>
      <c r="C49" s="106"/>
      <c r="D49" s="107"/>
      <c r="E49" s="4"/>
      <c r="F49" s="4"/>
      <c r="G49" s="4"/>
      <c r="H49" s="4"/>
      <c r="I49" s="4"/>
      <c r="J49" s="4"/>
      <c r="K49" s="17"/>
      <c r="L49" s="4"/>
      <c r="M49" s="4"/>
      <c r="N49" s="4"/>
      <c r="O49" s="4"/>
      <c r="P49" s="4"/>
      <c r="Q49" s="4"/>
      <c r="R49" s="4"/>
      <c r="S49" s="4"/>
      <c r="T49" s="4"/>
      <c r="U49" s="51"/>
      <c r="V49" s="17"/>
    </row>
    <row r="50" ht="15.75" customHeight="1">
      <c r="A50" s="10" t="s">
        <v>51</v>
      </c>
    </row>
    <row r="51" spans="1:22" ht="15.75" customHeight="1">
      <c r="A51" s="53" t="s">
        <v>52</v>
      </c>
      <c r="B51" s="11"/>
      <c r="C51" s="54" t="s">
        <v>53</v>
      </c>
      <c r="D51" s="55"/>
      <c r="E51" s="55"/>
      <c r="F51" s="55"/>
      <c r="G51" s="55"/>
      <c r="H51" s="55"/>
      <c r="I51" s="55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127">
        <v>597</v>
      </c>
      <c r="V51" s="13">
        <f>B51*U51</f>
        <v>0</v>
      </c>
    </row>
    <row r="52" spans="1:22" ht="15.75" customHeight="1">
      <c r="A52" s="53">
        <v>28040</v>
      </c>
      <c r="B52" s="11"/>
      <c r="C52" s="56" t="s">
        <v>54</v>
      </c>
      <c r="D52" s="57"/>
      <c r="E52" s="57"/>
      <c r="F52" s="57"/>
      <c r="G52" s="57"/>
      <c r="H52" s="57"/>
      <c r="I52" s="58"/>
      <c r="U52" s="124">
        <v>1581</v>
      </c>
      <c r="V52" s="13">
        <f>B52*U52</f>
        <v>0</v>
      </c>
    </row>
    <row r="53" spans="1:22" ht="15.75" customHeight="1">
      <c r="A53" s="59"/>
      <c r="B53" s="11"/>
      <c r="C53" s="56" t="s">
        <v>137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25">
        <v>458</v>
      </c>
      <c r="V53" s="13">
        <f>B53*U53</f>
        <v>0</v>
      </c>
    </row>
    <row r="54" spans="1:22" ht="15.75" customHeight="1">
      <c r="A54" s="59"/>
      <c r="B54" s="11"/>
      <c r="C54" s="21" t="s">
        <v>110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124">
        <v>912</v>
      </c>
      <c r="V54" s="13">
        <f>B54*U54</f>
        <v>0</v>
      </c>
    </row>
    <row r="55" spans="1:11" ht="15.75" customHeight="1">
      <c r="A55" s="10" t="s">
        <v>55</v>
      </c>
      <c r="J55" s="50" t="s">
        <v>48</v>
      </c>
      <c r="K55" s="43"/>
    </row>
    <row r="56" spans="1:22" ht="15.75" customHeight="1">
      <c r="A56" s="34">
        <v>133238</v>
      </c>
      <c r="B56" s="11"/>
      <c r="C56" s="35" t="s">
        <v>56</v>
      </c>
      <c r="D56" s="12"/>
      <c r="E56" s="12"/>
      <c r="F56" s="12"/>
      <c r="G56" s="12"/>
      <c r="H56" s="12"/>
      <c r="I56" s="1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37" t="s">
        <v>140</v>
      </c>
      <c r="V56" s="20"/>
    </row>
    <row r="57" spans="1:22" ht="15.75" customHeight="1">
      <c r="A57" s="34">
        <v>133280</v>
      </c>
      <c r="B57" s="11"/>
      <c r="C57" s="35" t="s">
        <v>57</v>
      </c>
      <c r="D57" s="12"/>
      <c r="E57" s="12"/>
      <c r="F57" s="12"/>
      <c r="G57" s="12"/>
      <c r="H57" s="12"/>
      <c r="I57" s="12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121">
        <v>180</v>
      </c>
      <c r="V57" s="13">
        <f>B57*U57</f>
        <v>0</v>
      </c>
    </row>
    <row r="58" spans="7:11" ht="15.75" customHeight="1">
      <c r="G58" s="16"/>
      <c r="H58" s="16"/>
      <c r="I58" s="16"/>
      <c r="J58" s="44"/>
      <c r="K58" s="17"/>
    </row>
    <row r="59" spans="1:11" ht="15.75" customHeight="1">
      <c r="A59" s="27" t="s">
        <v>58</v>
      </c>
      <c r="B59" s="10"/>
      <c r="C59" s="10"/>
      <c r="J59" s="50" t="s">
        <v>48</v>
      </c>
      <c r="K59" s="43"/>
    </row>
    <row r="60" spans="1:22" ht="15.75" customHeight="1">
      <c r="A60" s="112" t="s">
        <v>131</v>
      </c>
      <c r="B60" s="11"/>
      <c r="C60" s="136" t="s">
        <v>128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37" t="s">
        <v>140</v>
      </c>
      <c r="V60" s="20"/>
    </row>
    <row r="61" spans="1:22" ht="15.75" customHeight="1">
      <c r="A61" s="53" t="s">
        <v>132</v>
      </c>
      <c r="B61" s="11"/>
      <c r="C61" s="136" t="s">
        <v>59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27">
        <v>340</v>
      </c>
      <c r="V61" s="13">
        <f>B61*U61</f>
        <v>0</v>
      </c>
    </row>
    <row r="62" spans="1:22" ht="15.75" customHeight="1">
      <c r="A62" s="112" t="s">
        <v>133</v>
      </c>
      <c r="B62" s="11"/>
      <c r="C62" s="136" t="s">
        <v>129</v>
      </c>
      <c r="D62" s="137"/>
      <c r="E62" s="137"/>
      <c r="F62" s="137"/>
      <c r="G62" s="137"/>
      <c r="H62" s="137"/>
      <c r="I62" s="137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27">
        <v>1597</v>
      </c>
      <c r="V62" s="13">
        <f>B62*U62</f>
        <v>0</v>
      </c>
    </row>
    <row r="63" spans="1:22" ht="15.75" customHeight="1">
      <c r="A63" s="53" t="s">
        <v>134</v>
      </c>
      <c r="B63" s="11"/>
      <c r="C63" s="136" t="s">
        <v>60</v>
      </c>
      <c r="D63" s="137"/>
      <c r="E63" s="137"/>
      <c r="F63" s="137"/>
      <c r="G63" s="137"/>
      <c r="H63" s="137"/>
      <c r="I63" s="137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27">
        <v>3239</v>
      </c>
      <c r="V63" s="13">
        <f>B63*U63</f>
        <v>0</v>
      </c>
    </row>
    <row r="64" spans="1:22" ht="15.75" customHeight="1">
      <c r="A64" s="112" t="s">
        <v>135</v>
      </c>
      <c r="B64" s="11"/>
      <c r="C64" s="136" t="s">
        <v>130</v>
      </c>
      <c r="D64" s="137"/>
      <c r="E64" s="137"/>
      <c r="F64" s="137"/>
      <c r="G64" s="137"/>
      <c r="H64" s="137"/>
      <c r="I64" s="137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27">
        <v>4460</v>
      </c>
      <c r="V64" s="13">
        <f>B64*U64</f>
        <v>0</v>
      </c>
    </row>
    <row r="65" spans="1:22" ht="15.75" customHeight="1">
      <c r="A65" s="34">
        <v>8056</v>
      </c>
      <c r="B65" s="11"/>
      <c r="C65" s="60" t="s">
        <v>61</v>
      </c>
      <c r="D65" s="61"/>
      <c r="E65" s="61"/>
      <c r="F65" s="61"/>
      <c r="G65" s="61"/>
      <c r="H65" s="61"/>
      <c r="I65" s="61"/>
      <c r="J65" s="41"/>
      <c r="K65" s="13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11" ht="15.75" customHeight="1">
      <c r="A66" s="46"/>
      <c r="B66" s="47"/>
      <c r="C66" s="38"/>
      <c r="D66" s="16"/>
      <c r="E66" s="16"/>
      <c r="F66" s="16"/>
      <c r="G66" s="16"/>
      <c r="H66" s="16"/>
      <c r="I66" s="16"/>
      <c r="J66" s="40"/>
      <c r="K66" s="17"/>
    </row>
    <row r="67" ht="15.75" customHeight="1">
      <c r="A67" s="10" t="s">
        <v>62</v>
      </c>
    </row>
    <row r="68" spans="1:22" ht="15.75" customHeight="1">
      <c r="A68" s="34" t="s">
        <v>63</v>
      </c>
      <c r="B68" s="11"/>
      <c r="C68" s="62" t="s">
        <v>64</v>
      </c>
      <c r="D68" s="63"/>
      <c r="E68" s="12"/>
      <c r="F68" s="12"/>
      <c r="G68" s="12"/>
      <c r="H68" s="12"/>
      <c r="I68" s="12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116">
        <v>664</v>
      </c>
      <c r="V68" s="13">
        <f>B68*U68</f>
        <v>0</v>
      </c>
    </row>
    <row r="69" spans="1:22" ht="15.75" customHeight="1">
      <c r="A69" s="46"/>
      <c r="B69" s="47"/>
      <c r="C69" s="64"/>
      <c r="D69" s="65"/>
      <c r="E69" s="16"/>
      <c r="F69" s="16"/>
      <c r="G69" s="16"/>
      <c r="H69" s="16"/>
      <c r="I69" s="16"/>
      <c r="U69" s="40"/>
      <c r="V69" s="17"/>
    </row>
    <row r="70" spans="1:22" ht="15.75" customHeight="1">
      <c r="A70" s="66" t="s">
        <v>65</v>
      </c>
      <c r="B70" s="4"/>
      <c r="C70" s="67"/>
      <c r="D70" s="16"/>
      <c r="E70" s="16"/>
      <c r="F70" s="16"/>
      <c r="G70" s="16"/>
      <c r="H70" s="16"/>
      <c r="I70" s="16"/>
      <c r="U70" s="40"/>
      <c r="V70" s="17"/>
    </row>
    <row r="71" spans="1:22" ht="15.75" customHeight="1">
      <c r="A71" s="34">
        <v>13200</v>
      </c>
      <c r="B71" s="11"/>
      <c r="C71" s="68" t="s">
        <v>66</v>
      </c>
      <c r="D71" s="20"/>
      <c r="E71" s="20"/>
      <c r="F71" s="21"/>
      <c r="G71" s="21"/>
      <c r="H71" s="21"/>
      <c r="I71" s="21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121">
        <v>1447</v>
      </c>
      <c r="V71" s="13">
        <f>B71*U71</f>
        <v>0</v>
      </c>
    </row>
    <row r="72" spans="1:22" ht="15.75" customHeight="1">
      <c r="A72" s="34">
        <v>13200</v>
      </c>
      <c r="B72" s="11"/>
      <c r="C72" s="68" t="s">
        <v>67</v>
      </c>
      <c r="D72" s="20"/>
      <c r="E72" s="20"/>
      <c r="F72" s="21"/>
      <c r="G72" s="21"/>
      <c r="H72" s="21"/>
      <c r="I72" s="21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121">
        <v>1679</v>
      </c>
      <c r="V72" s="13">
        <f>B72*U72</f>
        <v>0</v>
      </c>
    </row>
    <row r="73" spans="1:22" ht="15.75" customHeight="1">
      <c r="A73" s="46"/>
      <c r="B73" s="47"/>
      <c r="C73" s="46"/>
      <c r="D73" s="4"/>
      <c r="E73" s="4"/>
      <c r="F73" s="23"/>
      <c r="G73" s="23"/>
      <c r="H73" s="23"/>
      <c r="I73" s="23"/>
      <c r="U73" s="44"/>
      <c r="V73" s="17"/>
    </row>
    <row r="74" spans="1:22" ht="15.75" customHeight="1">
      <c r="A74" s="10" t="s">
        <v>68</v>
      </c>
      <c r="U74" s="48"/>
      <c r="V74" s="9"/>
    </row>
    <row r="75" spans="1:22" ht="15.75" customHeight="1">
      <c r="A75" s="69" t="s">
        <v>69</v>
      </c>
      <c r="B75" s="11"/>
      <c r="C75" s="139" t="s">
        <v>70</v>
      </c>
      <c r="D75" s="140"/>
      <c r="E75" s="140"/>
      <c r="F75" s="140"/>
      <c r="G75" s="140"/>
      <c r="H75" s="140"/>
      <c r="I75" s="14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116">
        <v>654</v>
      </c>
      <c r="V75" s="13">
        <f aca="true" t="shared" si="1" ref="V75:V85">B75*U75</f>
        <v>0</v>
      </c>
    </row>
    <row r="76" spans="1:22" ht="15.75" customHeight="1">
      <c r="A76" s="69" t="s">
        <v>71</v>
      </c>
      <c r="B76" s="11"/>
      <c r="C76" s="9" t="s">
        <v>72</v>
      </c>
      <c r="D76" s="9"/>
      <c r="E76" s="9"/>
      <c r="F76" s="9"/>
      <c r="G76" s="9"/>
      <c r="H76" s="9"/>
      <c r="I76" s="9"/>
      <c r="U76" s="126">
        <v>191</v>
      </c>
      <c r="V76" s="13">
        <f t="shared" si="1"/>
        <v>0</v>
      </c>
    </row>
    <row r="77" spans="1:22" ht="15.75" customHeight="1">
      <c r="A77" s="70" t="s">
        <v>73</v>
      </c>
      <c r="B77" s="11"/>
      <c r="C77" s="26" t="s">
        <v>74</v>
      </c>
      <c r="D77" s="21"/>
      <c r="E77" s="21"/>
      <c r="F77" s="21"/>
      <c r="G77" s="21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121">
        <v>1942</v>
      </c>
      <c r="V77" s="13">
        <f t="shared" si="1"/>
        <v>0</v>
      </c>
    </row>
    <row r="78" spans="1:22" ht="15.75" customHeight="1">
      <c r="A78" s="34" t="s">
        <v>138</v>
      </c>
      <c r="B78" s="11"/>
      <c r="C78" s="9" t="s">
        <v>139</v>
      </c>
      <c r="D78" s="9"/>
      <c r="E78" s="9"/>
      <c r="F78" s="9"/>
      <c r="G78" s="9"/>
      <c r="H78" s="9"/>
      <c r="I78" s="9"/>
      <c r="U78" s="126">
        <v>278</v>
      </c>
      <c r="V78" s="13">
        <f t="shared" si="1"/>
        <v>0</v>
      </c>
    </row>
    <row r="79" spans="1:22" ht="15.75" customHeight="1">
      <c r="A79" s="71" t="s">
        <v>75</v>
      </c>
      <c r="B79" s="11"/>
      <c r="C79" s="26" t="s">
        <v>76</v>
      </c>
      <c r="D79" s="21"/>
      <c r="E79" s="21"/>
      <c r="F79" s="21"/>
      <c r="G79" s="21"/>
      <c r="H79" s="21"/>
      <c r="I79" s="21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121">
        <v>464</v>
      </c>
      <c r="V79" s="13">
        <f t="shared" si="1"/>
        <v>0</v>
      </c>
    </row>
    <row r="80" spans="1:22" ht="15.75" customHeight="1">
      <c r="A80" s="71" t="s">
        <v>75</v>
      </c>
      <c r="B80" s="11"/>
      <c r="C80" s="21" t="s">
        <v>77</v>
      </c>
      <c r="D80" s="21"/>
      <c r="E80" s="21"/>
      <c r="F80" s="21"/>
      <c r="G80" s="21"/>
      <c r="H80" s="21"/>
      <c r="I80" s="72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121">
        <v>1107</v>
      </c>
      <c r="V80" s="13">
        <f t="shared" si="1"/>
        <v>0</v>
      </c>
    </row>
    <row r="81" spans="1:22" ht="15.75" customHeight="1">
      <c r="A81" s="71" t="s">
        <v>75</v>
      </c>
      <c r="B81" s="11"/>
      <c r="C81" s="21" t="s">
        <v>78</v>
      </c>
      <c r="D81" s="21"/>
      <c r="E81" s="21"/>
      <c r="F81" s="21"/>
      <c r="G81" s="21"/>
      <c r="H81" s="21"/>
      <c r="I81" s="73"/>
      <c r="U81" s="121">
        <v>2297</v>
      </c>
      <c r="V81" s="13">
        <f t="shared" si="1"/>
        <v>0</v>
      </c>
    </row>
    <row r="82" spans="1:22" ht="15.75" customHeight="1">
      <c r="A82" s="71" t="s">
        <v>75</v>
      </c>
      <c r="B82" s="11"/>
      <c r="C82" s="74" t="s">
        <v>79</v>
      </c>
      <c r="D82" s="12"/>
      <c r="E82" s="12"/>
      <c r="F82" s="12"/>
      <c r="G82" s="12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75" t="s">
        <v>80</v>
      </c>
      <c r="U82" s="116">
        <v>443</v>
      </c>
      <c r="V82" s="13">
        <f t="shared" si="1"/>
        <v>0</v>
      </c>
    </row>
    <row r="83" spans="1:22" ht="15.75" customHeight="1">
      <c r="A83" s="69"/>
      <c r="B83" s="11"/>
      <c r="C83" s="76" t="s">
        <v>143</v>
      </c>
      <c r="D83" s="12"/>
      <c r="E83" s="77"/>
      <c r="F83" s="36"/>
      <c r="G83" s="36"/>
      <c r="H83" s="36"/>
      <c r="I83" s="16"/>
      <c r="U83" s="116">
        <v>520</v>
      </c>
      <c r="V83" s="13">
        <f t="shared" si="1"/>
        <v>0</v>
      </c>
    </row>
    <row r="84" spans="1:22" ht="15.75" customHeight="1">
      <c r="A84" s="34" t="s">
        <v>52</v>
      </c>
      <c r="B84" s="11"/>
      <c r="C84" s="9" t="s">
        <v>81</v>
      </c>
      <c r="D84" s="9"/>
      <c r="E84" s="9"/>
      <c r="F84" s="16"/>
      <c r="G84" s="16"/>
      <c r="H84" s="16"/>
      <c r="I84" s="12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117">
        <v>685</v>
      </c>
      <c r="V84" s="13">
        <f t="shared" si="1"/>
        <v>0</v>
      </c>
    </row>
    <row r="85" spans="1:22" ht="15.75" customHeight="1">
      <c r="A85" s="34" t="s">
        <v>52</v>
      </c>
      <c r="B85" s="11"/>
      <c r="C85" s="26" t="s">
        <v>82</v>
      </c>
      <c r="D85" s="21"/>
      <c r="E85" s="21"/>
      <c r="F85" s="12"/>
      <c r="G85" s="12"/>
      <c r="H85" s="12"/>
      <c r="I85" s="12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116">
        <v>7571</v>
      </c>
      <c r="V85" s="13">
        <f t="shared" si="1"/>
        <v>0</v>
      </c>
    </row>
    <row r="86" spans="1:11" ht="15.75" customHeight="1">
      <c r="A86" s="46"/>
      <c r="B86" s="4"/>
      <c r="C86" s="23"/>
      <c r="D86" s="23"/>
      <c r="E86" s="23"/>
      <c r="F86" s="16"/>
      <c r="G86" s="16"/>
      <c r="H86" s="16"/>
      <c r="I86" s="16"/>
      <c r="J86" s="78"/>
      <c r="K86" s="17"/>
    </row>
    <row r="87" spans="1:11" ht="15.75" customHeight="1">
      <c r="A87" s="79" t="s">
        <v>83</v>
      </c>
      <c r="J87" s="48"/>
      <c r="K87" s="9"/>
    </row>
    <row r="88" spans="1:22" ht="15.75" customHeight="1">
      <c r="A88" s="34">
        <v>12655</v>
      </c>
      <c r="B88" s="11"/>
      <c r="C88" s="80" t="s">
        <v>84</v>
      </c>
      <c r="D88" s="12"/>
      <c r="E88" s="12"/>
      <c r="F88" s="12"/>
      <c r="G88" s="12"/>
      <c r="H88" s="12"/>
      <c r="I88" s="12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16">
        <v>2199</v>
      </c>
      <c r="V88" s="13">
        <f aca="true" t="shared" si="2" ref="V88:V97">B88*U88</f>
        <v>0</v>
      </c>
    </row>
    <row r="89" spans="1:22" ht="15.75" customHeight="1">
      <c r="A89" s="34">
        <v>12655</v>
      </c>
      <c r="B89" s="11"/>
      <c r="C89" s="80" t="s">
        <v>85</v>
      </c>
      <c r="D89" s="12"/>
      <c r="E89" s="12"/>
      <c r="F89" s="12"/>
      <c r="G89" s="12"/>
      <c r="H89" s="12"/>
      <c r="I89" s="16"/>
      <c r="U89" s="118">
        <v>2472</v>
      </c>
      <c r="V89" s="13">
        <f t="shared" si="2"/>
        <v>0</v>
      </c>
    </row>
    <row r="90" spans="1:22" ht="15.75" customHeight="1">
      <c r="A90" s="34">
        <v>12655</v>
      </c>
      <c r="B90" s="11"/>
      <c r="C90" s="81" t="s">
        <v>86</v>
      </c>
      <c r="D90" s="1"/>
      <c r="E90" s="1"/>
      <c r="F90" s="1"/>
      <c r="G90" s="1"/>
      <c r="H90" s="1"/>
      <c r="I90" s="12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15">
        <v>798</v>
      </c>
      <c r="V90" s="43">
        <f t="shared" si="2"/>
        <v>0</v>
      </c>
    </row>
    <row r="91" spans="1:22" ht="15.75" customHeight="1">
      <c r="A91" s="34">
        <v>12655</v>
      </c>
      <c r="B91" s="11"/>
      <c r="C91" s="35" t="s">
        <v>87</v>
      </c>
      <c r="D91" s="12"/>
      <c r="E91" s="12"/>
      <c r="F91" s="12"/>
      <c r="G91" s="12"/>
      <c r="H91" s="12"/>
      <c r="I91" s="16"/>
      <c r="U91" s="116">
        <v>237</v>
      </c>
      <c r="V91" s="13">
        <f t="shared" si="2"/>
        <v>0</v>
      </c>
    </row>
    <row r="92" spans="1:22" ht="15.75" customHeight="1">
      <c r="A92" s="34">
        <v>12655</v>
      </c>
      <c r="B92" s="11"/>
      <c r="C92" s="80" t="s">
        <v>88</v>
      </c>
      <c r="D92" s="12"/>
      <c r="E92" s="12"/>
      <c r="F92" s="12"/>
      <c r="G92" s="12"/>
      <c r="H92" s="12"/>
      <c r="I92" s="12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16">
        <v>3291</v>
      </c>
      <c r="V92" s="13">
        <f t="shared" si="2"/>
        <v>0</v>
      </c>
    </row>
    <row r="93" spans="1:22" ht="15.75" customHeight="1">
      <c r="A93" s="34">
        <v>12655</v>
      </c>
      <c r="B93" s="11"/>
      <c r="C93" s="35" t="s">
        <v>89</v>
      </c>
      <c r="D93" s="12"/>
      <c r="E93" s="12"/>
      <c r="F93" s="12"/>
      <c r="G93" s="12"/>
      <c r="H93" s="12"/>
      <c r="I93" s="16"/>
      <c r="U93" s="116">
        <v>829</v>
      </c>
      <c r="V93" s="13">
        <f t="shared" si="2"/>
        <v>0</v>
      </c>
    </row>
    <row r="94" spans="1:22" ht="15.75" customHeight="1">
      <c r="A94" s="34">
        <v>12655</v>
      </c>
      <c r="B94" s="11"/>
      <c r="C94" s="35" t="s">
        <v>90</v>
      </c>
      <c r="D94" s="12"/>
      <c r="E94" s="12"/>
      <c r="F94" s="12"/>
      <c r="G94" s="12"/>
      <c r="H94" s="12"/>
      <c r="I94" s="12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16">
        <v>829</v>
      </c>
      <c r="V94" s="13">
        <f t="shared" si="2"/>
        <v>0</v>
      </c>
    </row>
    <row r="95" spans="1:22" ht="15.75" customHeight="1">
      <c r="A95" s="82">
        <v>12655</v>
      </c>
      <c r="B95" s="11"/>
      <c r="C95" s="62" t="s">
        <v>91</v>
      </c>
      <c r="D95" s="63"/>
      <c r="E95" s="12"/>
      <c r="F95" s="12"/>
      <c r="G95" s="12"/>
      <c r="H95" s="12"/>
      <c r="I95" s="61"/>
      <c r="U95" s="119">
        <v>4032</v>
      </c>
      <c r="V95" s="13">
        <f t="shared" si="2"/>
        <v>0</v>
      </c>
    </row>
    <row r="96" spans="1:22" ht="15.75" customHeight="1">
      <c r="A96" s="34">
        <v>12655</v>
      </c>
      <c r="B96" s="11"/>
      <c r="C96" s="35" t="s">
        <v>92</v>
      </c>
      <c r="D96" s="16"/>
      <c r="E96" s="16"/>
      <c r="F96" s="16"/>
      <c r="G96" s="16"/>
      <c r="H96" s="16"/>
      <c r="I96" s="16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16">
        <v>860</v>
      </c>
      <c r="V96" s="13">
        <f t="shared" si="2"/>
        <v>0</v>
      </c>
    </row>
    <row r="97" spans="1:22" ht="15.75" customHeight="1">
      <c r="A97" s="34">
        <v>12655</v>
      </c>
      <c r="B97" s="11"/>
      <c r="C97" s="35" t="s">
        <v>93</v>
      </c>
      <c r="D97" s="12"/>
      <c r="E97" s="12"/>
      <c r="F97" s="12"/>
      <c r="G97" s="12"/>
      <c r="H97" s="12"/>
      <c r="I97" s="12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16">
        <v>860</v>
      </c>
      <c r="V97" s="13">
        <f t="shared" si="2"/>
        <v>0</v>
      </c>
    </row>
    <row r="98" spans="1:22" ht="15.75" customHeight="1">
      <c r="A98" s="108" t="s">
        <v>50</v>
      </c>
      <c r="B98" s="105"/>
      <c r="C98" s="110"/>
      <c r="D98" s="111"/>
      <c r="E98" s="111"/>
      <c r="F98" s="16"/>
      <c r="G98" s="16"/>
      <c r="H98" s="16"/>
      <c r="I98" s="1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0"/>
      <c r="V98" s="17"/>
    </row>
    <row r="99" spans="2:11" ht="15.75" customHeight="1">
      <c r="B99" s="109"/>
      <c r="C99" s="109"/>
      <c r="D99" s="109"/>
      <c r="E99" s="109"/>
      <c r="G99" s="16"/>
      <c r="H99" s="16"/>
      <c r="I99" s="16"/>
      <c r="J99" s="40"/>
      <c r="K99" s="17"/>
    </row>
    <row r="100" spans="1:11" ht="15.75" customHeight="1">
      <c r="A100" s="27" t="s">
        <v>94</v>
      </c>
      <c r="B100" s="33"/>
      <c r="C100" s="83"/>
      <c r="D100" s="23"/>
      <c r="F100" s="4"/>
      <c r="G100" s="4"/>
      <c r="H100" s="4"/>
      <c r="I100" s="4"/>
      <c r="J100" s="66" t="s">
        <v>48</v>
      </c>
      <c r="K100" s="17"/>
    </row>
    <row r="101" spans="1:22" ht="15.75" customHeight="1">
      <c r="A101" s="73"/>
      <c r="B101" s="11"/>
      <c r="C101" s="84" t="s">
        <v>95</v>
      </c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37" t="s">
        <v>140</v>
      </c>
      <c r="V101" s="20"/>
    </row>
    <row r="102" spans="1:22" ht="15.75" customHeight="1">
      <c r="A102" s="23"/>
      <c r="B102" s="11"/>
      <c r="C102" s="26" t="s">
        <v>96</v>
      </c>
      <c r="D102" s="72"/>
      <c r="E102" s="72"/>
      <c r="F102" s="4"/>
      <c r="G102" s="4"/>
      <c r="H102" s="4"/>
      <c r="I102" s="4"/>
      <c r="U102" s="119">
        <v>881</v>
      </c>
      <c r="V102" s="13">
        <f>B102*U102</f>
        <v>0</v>
      </c>
    </row>
    <row r="103" spans="1:22" ht="15.75" customHeight="1">
      <c r="A103" s="23"/>
      <c r="B103" s="11"/>
      <c r="C103" s="26" t="s">
        <v>97</v>
      </c>
      <c r="D103" s="21"/>
      <c r="E103" s="21"/>
      <c r="F103" s="21"/>
      <c r="G103" s="20"/>
      <c r="H103" s="20"/>
      <c r="I103" s="85"/>
      <c r="J103" s="20"/>
      <c r="K103" s="20"/>
      <c r="L103" s="20"/>
      <c r="M103" s="20"/>
      <c r="N103" s="86" t="s">
        <v>98</v>
      </c>
      <c r="O103" s="20"/>
      <c r="P103" s="20"/>
      <c r="Q103" s="20"/>
      <c r="R103" s="20"/>
      <c r="S103" s="20"/>
      <c r="T103" s="20"/>
      <c r="U103" s="113">
        <v>597</v>
      </c>
      <c r="V103" s="13">
        <f>B103*U103</f>
        <v>0</v>
      </c>
    </row>
    <row r="104" spans="1:22" ht="15.75" customHeight="1">
      <c r="A104" s="23"/>
      <c r="B104" s="47"/>
      <c r="C104" s="23"/>
      <c r="D104" s="23"/>
      <c r="E104" s="23"/>
      <c r="F104" s="23"/>
      <c r="G104" s="87"/>
      <c r="H104" s="4"/>
      <c r="I104" s="88"/>
      <c r="J104" s="89"/>
      <c r="K104" s="17"/>
      <c r="Q104" s="17"/>
      <c r="U104" s="104" t="s">
        <v>126</v>
      </c>
      <c r="V104" s="102">
        <f>SUM(V13:V103)+V7</f>
        <v>0</v>
      </c>
    </row>
    <row r="105" spans="2:22" ht="15.75" customHeight="1">
      <c r="B105" s="11"/>
      <c r="C105" s="8" t="s">
        <v>99</v>
      </c>
      <c r="D105" s="8"/>
      <c r="Q105" s="143" t="s">
        <v>124</v>
      </c>
      <c r="R105" s="144"/>
      <c r="S105" s="144"/>
      <c r="T105" s="144"/>
      <c r="U105" s="144"/>
      <c r="V105" s="100"/>
    </row>
    <row r="106" spans="2:22" ht="15.75" customHeight="1" thickBot="1">
      <c r="B106" s="90" t="s">
        <v>100</v>
      </c>
      <c r="C106" s="91"/>
      <c r="D106" s="91"/>
      <c r="E106" s="91"/>
      <c r="F106" s="91"/>
      <c r="G106" s="92"/>
      <c r="Q106" s="143" t="s">
        <v>127</v>
      </c>
      <c r="R106" s="144"/>
      <c r="S106" s="144"/>
      <c r="T106" s="144"/>
      <c r="U106" s="144"/>
      <c r="V106" s="103"/>
    </row>
    <row r="107" spans="2:22" ht="15.75" customHeight="1">
      <c r="B107" s="93" t="s">
        <v>101</v>
      </c>
      <c r="C107" s="94"/>
      <c r="D107" s="94"/>
      <c r="E107" s="94"/>
      <c r="F107" s="94"/>
      <c r="Q107" s="17"/>
      <c r="U107" s="132" t="s">
        <v>142</v>
      </c>
      <c r="V107" s="133">
        <f>SUM(V9:V12)</f>
        <v>0</v>
      </c>
    </row>
    <row r="108" spans="1:22" ht="15.75" customHeight="1">
      <c r="A108" s="95"/>
      <c r="B108" s="11"/>
      <c r="C108" s="96" t="s">
        <v>102</v>
      </c>
      <c r="D108" s="96"/>
      <c r="E108" s="96"/>
      <c r="F108" s="96"/>
      <c r="G108" s="96"/>
      <c r="U108" s="104" t="s">
        <v>125</v>
      </c>
      <c r="V108" s="101">
        <f>SUM(V104:V106)</f>
        <v>0</v>
      </c>
    </row>
    <row r="109" spans="1:7" ht="15.75" customHeight="1">
      <c r="A109" s="95"/>
      <c r="B109" s="11"/>
      <c r="C109" s="96" t="s">
        <v>103</v>
      </c>
      <c r="D109" s="96"/>
      <c r="E109" s="96"/>
      <c r="F109" s="96"/>
      <c r="G109" s="96"/>
    </row>
    <row r="110" spans="1:7" ht="15.75" customHeight="1">
      <c r="A110" s="95"/>
      <c r="B110" s="47"/>
      <c r="C110" s="96"/>
      <c r="D110" s="96"/>
      <c r="E110" s="96"/>
      <c r="F110" s="96"/>
      <c r="G110" s="96"/>
    </row>
    <row r="111" spans="1:21" ht="19.5" customHeight="1">
      <c r="A111" s="66" t="s">
        <v>104</v>
      </c>
      <c r="B111" s="4"/>
      <c r="C111" s="97" t="s">
        <v>105</v>
      </c>
      <c r="D111" s="4"/>
      <c r="E111" s="4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66" t="s">
        <v>1</v>
      </c>
      <c r="S111" s="4"/>
      <c r="T111" s="142"/>
      <c r="U111" s="142"/>
    </row>
    <row r="112" spans="1:21" ht="19.5" customHeight="1">
      <c r="A112" s="98" t="s">
        <v>106</v>
      </c>
      <c r="C112" s="97" t="s">
        <v>105</v>
      </c>
      <c r="D112" s="4"/>
      <c r="E112" s="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66" t="s">
        <v>1</v>
      </c>
      <c r="S112" s="4"/>
      <c r="T112" s="135"/>
      <c r="U112" s="135"/>
    </row>
    <row r="113" spans="1:21" ht="19.5" customHeight="1">
      <c r="A113" s="98" t="s">
        <v>107</v>
      </c>
      <c r="C113" s="97" t="s">
        <v>105</v>
      </c>
      <c r="D113" s="4"/>
      <c r="E113" s="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66" t="s">
        <v>1</v>
      </c>
      <c r="S113" s="4"/>
      <c r="T113" s="135"/>
      <c r="U113" s="135"/>
    </row>
    <row r="114" ht="15.75" customHeight="1">
      <c r="A114" s="52" t="s">
        <v>50</v>
      </c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sheetProtection password="C0F8" sheet="1" selectLockedCells="1"/>
  <protectedRanges>
    <protectedRange sqref="B16 F16" name="Range1"/>
    <protectedRange sqref="F16 B16" name="Range1_1"/>
    <protectedRange sqref="F16 B16" name="Range1_2"/>
    <protectedRange sqref="F16 B16" name="Range1_3"/>
    <protectedRange sqref="F100 B100 B104" name="Range1_4"/>
    <protectedRange sqref="F100 B100 B104" name="Range1_5"/>
    <protectedRange sqref="F100 B100 B104" name="Range1_6"/>
    <protectedRange sqref="F100 B100 B104" name="Range1_7"/>
    <protectedRange sqref="B114 B99" name="Range1_1_1_2"/>
    <protectedRange sqref="C106" name="Range1_1_3"/>
  </protectedRanges>
  <mergeCells count="24">
    <mergeCell ref="B5:U5"/>
    <mergeCell ref="C7:T7"/>
    <mergeCell ref="B1:U1"/>
    <mergeCell ref="B2:U2"/>
    <mergeCell ref="E3:M3"/>
    <mergeCell ref="P3:T3"/>
    <mergeCell ref="B4:M4"/>
    <mergeCell ref="N4:R4"/>
    <mergeCell ref="S4:U4"/>
    <mergeCell ref="K14:U14"/>
    <mergeCell ref="C61:T61"/>
    <mergeCell ref="C62:T62"/>
    <mergeCell ref="C60:T60"/>
    <mergeCell ref="F112:Q112"/>
    <mergeCell ref="T112:U112"/>
    <mergeCell ref="Q105:U105"/>
    <mergeCell ref="F113:Q113"/>
    <mergeCell ref="T113:U113"/>
    <mergeCell ref="C63:T63"/>
    <mergeCell ref="C64:T64"/>
    <mergeCell ref="C75:I75"/>
    <mergeCell ref="F111:Q111"/>
    <mergeCell ref="T111:U111"/>
    <mergeCell ref="Q106:U106"/>
  </mergeCells>
  <dataValidations count="8">
    <dataValidation type="list" allowBlank="1" showInputMessage="1" showErrorMessage="1" sqref="B108:B109 B105 O42 J42 B14">
      <formula1>"X"</formula1>
    </dataValidation>
    <dataValidation type="list" allowBlank="1" showInputMessage="1" showErrorMessage="1" sqref="B101:B103 B7 B40:B41 B37:B38 B45:B49 B9:B12 B17:B34 B60:B65 B51:B53 B83:B85 B56:B57 B88:B98 B79:B81 B75:B77 B71:B72 B68">
      <formula1>"1"</formula1>
    </dataValidation>
    <dataValidation type="whole" allowBlank="1" showInputMessage="1" showErrorMessage="1" sqref="F100 B114 B104 F16 B16 B99:B100">
      <formula1>1</formula1>
      <formula2>2</formula2>
    </dataValidation>
    <dataValidation type="whole" allowBlank="1" showInputMessage="1" showErrorMessage="1" sqref="C106">
      <formula1>1</formula1>
      <formula2>10</formula2>
    </dataValidation>
    <dataValidation type="list" allowBlank="1" showInputMessage="1" showErrorMessage="1" sqref="B82">
      <formula1>"1,2"</formula1>
    </dataValidation>
    <dataValidation type="list" allowBlank="1" showInputMessage="1" showErrorMessage="1" sqref="B78">
      <formula1>"1,2,3,4,5"</formula1>
    </dataValidation>
    <dataValidation type="list" allowBlank="1" showInputMessage="1" showErrorMessage="1" sqref="B54">
      <formula1>"0,1"</formula1>
    </dataValidation>
    <dataValidation type="list" allowBlank="1" showInputMessage="1" showErrorMessage="1" sqref="B39">
      <formula1>"1,2,3"</formula1>
    </dataValidation>
  </dataValidations>
  <printOptions/>
  <pageMargins left="0.25" right="0" top="0.25" bottom="0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Kirby Mfg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Wallace</dc:creator>
  <cp:keywords/>
  <dc:description/>
  <cp:lastModifiedBy>richard</cp:lastModifiedBy>
  <cp:lastPrinted>2016-04-20T16:41:40Z</cp:lastPrinted>
  <dcterms:created xsi:type="dcterms:W3CDTF">2008-08-20T15:50:49Z</dcterms:created>
  <dcterms:modified xsi:type="dcterms:W3CDTF">2018-07-30T16:35:15Z</dcterms:modified>
  <cp:category/>
  <cp:version/>
  <cp:contentType/>
  <cp:contentStatus/>
</cp:coreProperties>
</file>